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F:\งานนิติการ\ITA 69\"/>
    </mc:Choice>
  </mc:AlternateContent>
  <xr:revisionPtr revIDLastSave="0" documentId="13_ncr:1_{B285DCFF-31CF-4FC1-95DC-A0ED2BC6CB3F}" xr6:coauthVersionLast="47" xr6:coauthVersionMax="47" xr10:uidLastSave="{00000000-0000-0000-0000-000000000000}"/>
  <bookViews>
    <workbookView xWindow="-108" yWindow="-108" windowWidth="23256" windowHeight="12456" tabRatio="680" activeTab="3" xr2:uid="{00000000-000D-0000-FFFF-FFFF00000000}"/>
  </bookViews>
  <sheets>
    <sheet name="สรุปภาพรวม" sheetId="28" r:id="rId1"/>
    <sheet name="สรุปแยกรายเดือน" sheetId="29" r:id="rId2"/>
    <sheet name="เฉพาะจงจง" sheetId="1" r:id="rId3"/>
    <sheet name="e-bidding" sheetId="5" r:id="rId4"/>
  </sheets>
  <externalReferences>
    <externalReference r:id="rId5"/>
  </externalReferences>
  <definedNames>
    <definedName name="_xlnm.Print_Titles" localSheetId="3">'e-bidding'!$1:$5</definedName>
    <definedName name="_xlnm.Print_Titles" localSheetId="2">เฉพาะจงจง!$1:$5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28" l="1"/>
  <c r="E5" i="28"/>
  <c r="C5" i="28"/>
  <c r="E35" i="29"/>
  <c r="D35" i="29"/>
  <c r="C35" i="29"/>
  <c r="F34" i="29"/>
  <c r="F33" i="29"/>
  <c r="F32" i="29"/>
  <c r="F31" i="29"/>
  <c r="F30" i="29"/>
  <c r="F29" i="29"/>
  <c r="F28" i="29"/>
  <c r="F27" i="29"/>
  <c r="F26" i="29"/>
  <c r="F25" i="29"/>
  <c r="F24" i="29"/>
  <c r="F23" i="29"/>
  <c r="E19" i="29"/>
  <c r="D19" i="29"/>
  <c r="C19" i="29"/>
  <c r="F18" i="29"/>
  <c r="F17" i="29"/>
  <c r="F16" i="29"/>
  <c r="F15" i="29"/>
  <c r="F14" i="29"/>
  <c r="F13" i="29"/>
  <c r="F12" i="29"/>
  <c r="F11" i="29"/>
  <c r="F10" i="29"/>
  <c r="F9" i="29"/>
  <c r="F8" i="29"/>
  <c r="F7" i="29"/>
  <c r="D1090" i="1"/>
  <c r="D15" i="5"/>
  <c r="F19" i="29" l="1"/>
  <c r="F35" i="29"/>
  <c r="C7" i="28"/>
  <c r="D6" i="28" s="1"/>
  <c r="D5" i="28"/>
  <c r="D7" i="28" s="1"/>
  <c r="E7" i="28"/>
  <c r="F5" i="28"/>
  <c r="F6" i="28"/>
  <c r="F7" i="28" l="1"/>
  <c r="A1959" i="1" l="1"/>
  <c r="A1776" i="1"/>
  <c r="A1626" i="1"/>
  <c r="A1494" i="1"/>
  <c r="A1329" i="1"/>
  <c r="A1146" i="1"/>
  <c r="F1074" i="1"/>
  <c r="F816" i="1"/>
  <c r="F663" i="1"/>
  <c r="F507" i="1"/>
  <c r="F288" i="1"/>
  <c r="F201" i="1"/>
</calcChain>
</file>

<file path=xl/sharedStrings.xml><?xml version="1.0" encoding="utf-8"?>
<sst xmlns="http://schemas.openxmlformats.org/spreadsheetml/2006/main" count="1551" uniqueCount="684">
  <si>
    <t>ลำดับที่</t>
  </si>
  <si>
    <t>งานจัดซื้อจัดจ้าง</t>
  </si>
  <si>
    <t>เลขที่และวันที่ของสัญญาหรือข้อตกลงในการซื้อหรือจ้าง</t>
  </si>
  <si>
    <t>โดยวิธี e-bidding</t>
  </si>
  <si>
    <t>ซื้อหรือจ้าง</t>
  </si>
  <si>
    <t>ราคาที่ตกลง</t>
  </si>
  <si>
    <t>ผู้ชนะการเสนอราคา</t>
  </si>
  <si>
    <t>รวมงบประมาณ</t>
  </si>
  <si>
    <t>วิธีการจัดซื้อจัดจ้าง</t>
  </si>
  <si>
    <t>จำนวน
(รายการ)</t>
  </si>
  <si>
    <t>คิดเป็น
ร้อยละ</t>
  </si>
  <si>
    <t>วิธีเฉพาะเจาะจง</t>
  </si>
  <si>
    <t>รวม</t>
  </si>
  <si>
    <t>เดือน</t>
  </si>
  <si>
    <t>เฉพาะเจาะจง</t>
  </si>
  <si>
    <t>ขายทอดตลาด</t>
  </si>
  <si>
    <t>e-bidding</t>
  </si>
  <si>
    <t>วิธี e-bidding</t>
  </si>
  <si>
    <t>ที่</t>
  </si>
  <si>
    <t>วงเงิน
(บาท)</t>
  </si>
  <si>
    <t>สัญญาเลขที่ 3/2568</t>
  </si>
  <si>
    <t>สัญญาเลขที่ 6/2568</t>
  </si>
  <si>
    <t>ลว. 25 ต.ค. 2567</t>
  </si>
  <si>
    <t>สัญญาเลขที่ 1/2568</t>
  </si>
  <si>
    <t>สัญญาเลขที่ 2/2568</t>
  </si>
  <si>
    <t>สัญญาเลขที่ 4/2568</t>
  </si>
  <si>
    <t>สัญญาเลขที่ 5/2568</t>
  </si>
  <si>
    <t>สัญญาเลขที่ 7/2568</t>
  </si>
  <si>
    <t>สัญญาเลขที่ 8/2568</t>
  </si>
  <si>
    <t>ลว. 29 ต.ค. 2567</t>
  </si>
  <si>
    <t>สัญญาเลขที่ 9/2568</t>
  </si>
  <si>
    <t>สัญญาเลขที่ 10/2568</t>
  </si>
  <si>
    <t>สัญญาเลขที่ 11/2568</t>
  </si>
  <si>
    <t>สัญญาเลขที่ 12/2568</t>
  </si>
  <si>
    <t>สัญญาเลขที่ 13/2568</t>
  </si>
  <si>
    <t>สัญญาเลขที่ 14/2568</t>
  </si>
  <si>
    <t>สัญญาเลขที่ 15/2568</t>
  </si>
  <si>
    <t>สัญญาเลขที่ 16/2568</t>
  </si>
  <si>
    <t>สัญญาเลขที่ 17/2568</t>
  </si>
  <si>
    <t>สัญญาเลขที่ 18/2568</t>
  </si>
  <si>
    <t>สัญญาเลขที่ 19/2568</t>
  </si>
  <si>
    <t>สัญญาเลขที่ 20/2568</t>
  </si>
  <si>
    <t>สัญญาเลขที่ 21/2568</t>
  </si>
  <si>
    <t>สัญญาเลขที่ 22/2568</t>
  </si>
  <si>
    <t>สัญญาเลขที่ 23/2568</t>
  </si>
  <si>
    <t>สัญญาเลขที่ 24/2568</t>
  </si>
  <si>
    <t>สัญญาเลขที่ 25/2568</t>
  </si>
  <si>
    <t>สัญญาเลขที่ 26/2568</t>
  </si>
  <si>
    <t>สัญญาเลขที่ 27/2568</t>
  </si>
  <si>
    <t>สัญญาเลขที่ 28/2568</t>
  </si>
  <si>
    <t>สัญญาเลขที่ 29/2568</t>
  </si>
  <si>
    <t>สัญญาเลขที่ 30/2568</t>
  </si>
  <si>
    <t>สัญญาเลขที่ 31/2568</t>
  </si>
  <si>
    <t>สัญญาเลขที่ 32/2568</t>
  </si>
  <si>
    <t>สัญญาเลขที่ 33/2568</t>
  </si>
  <si>
    <t>สัญญาเลขที่ 34/2568</t>
  </si>
  <si>
    <t>สัญญาเลขที่ 35/2568</t>
  </si>
  <si>
    <t>สัญญาเลขที่ 36/2568</t>
  </si>
  <si>
    <t>สัญญาเลขที่ 37/2568</t>
  </si>
  <si>
    <t>สัญญาเลขที่ 38/2568</t>
  </si>
  <si>
    <t>สัญญาเลขที่ 39/2568</t>
  </si>
  <si>
    <t>สัญญาเลขที่ 40/2568</t>
  </si>
  <si>
    <t>สัญญาเลขที่ 41/2568</t>
  </si>
  <si>
    <t>สัญญาเลขที่ 42/2568</t>
  </si>
  <si>
    <t>สัญญาเลขที่ 43/2568</t>
  </si>
  <si>
    <t>สัญญาเลขที่ 44/2568</t>
  </si>
  <si>
    <t>สัญญาเลขที่ 45/2568</t>
  </si>
  <si>
    <t>สัญญาเลขที่ 46/2568</t>
  </si>
  <si>
    <t>สัญญาเลขที่ 47/2568</t>
  </si>
  <si>
    <t>สัญญาเลขที่ 48/2568</t>
  </si>
  <si>
    <t>ลว. 26 พ.ย. 2567</t>
  </si>
  <si>
    <t>ลว. 26 ธ.ค. 2567</t>
  </si>
  <si>
    <t>ลว. 27 ธ.ค. 2567</t>
  </si>
  <si>
    <t>ลว. 16 ธ.ค. 2567</t>
  </si>
  <si>
    <t>ลว. 18 ธ.ค. 2567</t>
  </si>
  <si>
    <t>สัญญาเลขที่ 49/2568</t>
  </si>
  <si>
    <t>สัญญาเลขที่ 50/2568</t>
  </si>
  <si>
    <t>สัญญาเลขที่ 51/2568</t>
  </si>
  <si>
    <t>สัญญาเลขที่ 53/2568</t>
  </si>
  <si>
    <t>ลว. 24 ธ.ค. 2567</t>
  </si>
  <si>
    <t>สัญญาเลขที่ 54/2568</t>
  </si>
  <si>
    <t>ลว. 25 ธ.ค. 2567</t>
  </si>
  <si>
    <t>สัญญาเลขที่ 55/2568</t>
  </si>
  <si>
    <t>สัญญาเลขที่ 56/2568</t>
  </si>
  <si>
    <t>สัญญาเลขที่ 57/2568</t>
  </si>
  <si>
    <t>สัญญาเลขที่ 58/2568</t>
  </si>
  <si>
    <t>ลว. 2 ธ.ค. 2567</t>
  </si>
  <si>
    <t>สัญญาเลขที่ 52/2568</t>
  </si>
  <si>
    <t>สัญญาเลขที่ 59/2568</t>
  </si>
  <si>
    <t>สัญญาเลขที่ 60/2568</t>
  </si>
  <si>
    <t>สัญญาเลขที่ 61/2568</t>
  </si>
  <si>
    <t>สัญญาเลขที่ 62/2568</t>
  </si>
  <si>
    <t>ลว. 17 ธ.ค. 2567</t>
  </si>
  <si>
    <t>ลว. 6 ม.ค. 2568</t>
  </si>
  <si>
    <t>ลว. 9 ม.ค. 2568</t>
  </si>
  <si>
    <t>สัญญาเลขที่ 63/2568</t>
  </si>
  <si>
    <t>สัญญาเลขที่ 64/2568</t>
  </si>
  <si>
    <t>ลว. 10 ม.ค. 2568</t>
  </si>
  <si>
    <t>สัญญาเลขที่ 65/2568</t>
  </si>
  <si>
    <t>สัญญาเลขที่ 66/2568</t>
  </si>
  <si>
    <t>สัญญาเลขที่ 67/2568</t>
  </si>
  <si>
    <t>สัญญาเลขที่ 68/2568</t>
  </si>
  <si>
    <t>สัญญาเลขที่ 69/2568</t>
  </si>
  <si>
    <t>สัญญาเลขที่ 70/2568</t>
  </si>
  <si>
    <t>สัญญาเลขที่ 71/2568</t>
  </si>
  <si>
    <t>สัญญาเลขที่ 73/2568</t>
  </si>
  <si>
    <t>สัญญาเลขที่ 74/2568</t>
  </si>
  <si>
    <t>สัญญาเลขที่ 75/2568</t>
  </si>
  <si>
    <t>สัญญาเลขที่ 77/2568</t>
  </si>
  <si>
    <t>สัญญาเลขที่ 78/2568</t>
  </si>
  <si>
    <t>สัญญาเลขที่ 80/2568</t>
  </si>
  <si>
    <t>ลว. 28 ม.ค. 2568</t>
  </si>
  <si>
    <t>สัญญาเลขที่ 81/2568</t>
  </si>
  <si>
    <t>ลว. 29 ม.ค. 2568</t>
  </si>
  <si>
    <t>สัญญาเลขที่ 83/2568</t>
  </si>
  <si>
    <t>ลว. 31 ม.ค. 2568</t>
  </si>
  <si>
    <t>สัญญาเลขที่ 84/2568</t>
  </si>
  <si>
    <t>ลว. 3 ม.ค. 2568</t>
  </si>
  <si>
    <t>ลว. 8 ม.ค. 2568</t>
  </si>
  <si>
    <t>สัญญาเลขที่ 76/2568</t>
  </si>
  <si>
    <t>ลว. 30 ม.ค. 2568</t>
  </si>
  <si>
    <t>สัญญาเลขที่ 85/2568</t>
  </si>
  <si>
    <t>สัญญาเลขที่ 86/2568</t>
  </si>
  <si>
    <t>สัญญาเลขที่ 88/2568</t>
  </si>
  <si>
    <t>สัญญาเลขที่ 89/2568</t>
  </si>
  <si>
    <t>สัญญาเลขที่ 90/2568</t>
  </si>
  <si>
    <t>สัญญาเลขที่ 91/2568</t>
  </si>
  <si>
    <t>สัญญาเลขที่ 92/2568</t>
  </si>
  <si>
    <t>สัญญาเลขที่ 93/2568</t>
  </si>
  <si>
    <t>ลว. 11 ก.พ. 2568</t>
  </si>
  <si>
    <t>สัญญาเลขที่ 94/2568</t>
  </si>
  <si>
    <t>สัญญาเลขที่ 95/2568</t>
  </si>
  <si>
    <t>ลว. 17 ก.พ. 2568</t>
  </si>
  <si>
    <t>สัญญาเลขที่ 96/2568</t>
  </si>
  <si>
    <t>สัญญาเลขที่ 97/2568</t>
  </si>
  <si>
    <t>ลว. 19 ก.พ. 2568</t>
  </si>
  <si>
    <t>สัญญาเลขที่ 98/2568</t>
  </si>
  <si>
    <t>สัญญาเลขที่ 99/2568</t>
  </si>
  <si>
    <t>สัญญาเลขที่ 100/2568</t>
  </si>
  <si>
    <t>สัญญาเลขที่ 101/2568</t>
  </si>
  <si>
    <t>สัญญาเลขที่ 102/2568</t>
  </si>
  <si>
    <t>สัญญาเลขที่ 103/2568</t>
  </si>
  <si>
    <t>สัญญาเลขที่ 104/2568</t>
  </si>
  <si>
    <t>สัญญาเลขที่ 105/2568</t>
  </si>
  <si>
    <t>สัญญาเลขที่ 106/2568</t>
  </si>
  <si>
    <t>สัญญาเลขที่ 107/2568</t>
  </si>
  <si>
    <t>สัญญาเลขที่ 108/2568</t>
  </si>
  <si>
    <t>สัญญาเลขที่ 109/2568</t>
  </si>
  <si>
    <t>สัญญาเลขที่ 110/2568</t>
  </si>
  <si>
    <t>สัญญาเลขที่ 79/2568</t>
  </si>
  <si>
    <t>สัญญาเลขที่ 82/2568</t>
  </si>
  <si>
    <t>สัญญาเลขที่ 87/2568</t>
  </si>
  <si>
    <t>ลว. 14 ก.พ. 2568</t>
  </si>
  <si>
    <t>สัญญาเลขที่ 111/2567</t>
  </si>
  <si>
    <t>สัญญาเลขที่ 115/2568</t>
  </si>
  <si>
    <t>ลว. 7 มี.ค. 2568</t>
  </si>
  <si>
    <t>สัญญาเลขที่ 116/2568</t>
  </si>
  <si>
    <t>สัญญาเลขที่ 117/2568</t>
  </si>
  <si>
    <t>สัญญาเลขที่ 118/2568</t>
  </si>
  <si>
    <t>สัญญาเลขที่ 119/2568</t>
  </si>
  <si>
    <t>สัญญาเลขที่ 120/2568</t>
  </si>
  <si>
    <t>สัญญาเลขที่ 121/2568</t>
  </si>
  <si>
    <t>สัญญาเลขที่ 122/2568</t>
  </si>
  <si>
    <t>สัญญาเลขที่ 124/2568</t>
  </si>
  <si>
    <t>ลว. 25 มี.ค. 2568</t>
  </si>
  <si>
    <t>สัญญาเลขที่ 126/2568</t>
  </si>
  <si>
    <t>สัญญาเลขที่ 127/2568</t>
  </si>
  <si>
    <t>ลว. 26 มี.ค. 2568</t>
  </si>
  <si>
    <t>สัญญาเลขที่ 129/2568</t>
  </si>
  <si>
    <t>ลว. 28 มี.ค. 2568</t>
  </si>
  <si>
    <t>สัญญาเลขที่ 130/2568</t>
  </si>
  <si>
    <t>สัญญาเลขที่ 132/2568</t>
  </si>
  <si>
    <t>ลว. 11 มี.ค. 2568</t>
  </si>
  <si>
    <t>ลว. 14 มี.ค. 2568</t>
  </si>
  <si>
    <t>สัญญาเลขที่ /2568</t>
  </si>
  <si>
    <t>สัญญาเลขที่ 112/2568</t>
  </si>
  <si>
    <t>สัญญาเลขที่ 113/2568</t>
  </si>
  <si>
    <t>สัญญาเลขที่ 114/2568</t>
  </si>
  <si>
    <t>ลว. 10 เม.ย. 2568</t>
  </si>
  <si>
    <t>ลว. 3 เม.ย. 2568</t>
  </si>
  <si>
    <t>ลว. 29 เม.ย. 2568</t>
  </si>
  <si>
    <t>ลว. 4 เม.ย. 2568</t>
  </si>
  <si>
    <t>ลว. 8 เม.ย. 2568</t>
  </si>
  <si>
    <t>ลว. 9 เม.ย. 2568</t>
  </si>
  <si>
    <t>ลว. 30 เม.ย. 2568</t>
  </si>
  <si>
    <t>ลว. 21 เม.ย. 2568</t>
  </si>
  <si>
    <t>ลว. 8 พ.ค. 2568</t>
  </si>
  <si>
    <t>ลว. 15 พ.ค. 2568</t>
  </si>
  <si>
    <t>ลว. 16 พ.ค. 2568</t>
  </si>
  <si>
    <t>ลว. 1 พ.ค. 2568</t>
  </si>
  <si>
    <t>ลว. 14 พ.ค. 2568</t>
  </si>
  <si>
    <t>ลว. 19 พ.ค. 2568</t>
  </si>
  <si>
    <t>สัญญาเลขที่ 128/2568</t>
  </si>
  <si>
    <t>ลว. 20 พ.ค. 2568</t>
  </si>
  <si>
    <t>ลว. 13 มิ.ย. 2568</t>
  </si>
  <si>
    <t>ลว. 26 มิ.ย. 2568</t>
  </si>
  <si>
    <t>ลว. 5 มิ.ย. 2568</t>
  </si>
  <si>
    <t>ลว. 9 มิ.ย. 2568</t>
  </si>
  <si>
    <t>ลว. 17 มิ.ย. 2568</t>
  </si>
  <si>
    <t>ลว. 25 มิ.ย. 2568</t>
  </si>
  <si>
    <t>ลว. 30 มิ.ย. 2568</t>
  </si>
  <si>
    <t>ลว. 6 มิ.ย. 2568</t>
  </si>
  <si>
    <t>ลว. 16 มิ.ย. 2568</t>
  </si>
  <si>
    <t>ลว. 17 ก.ค. 2568</t>
  </si>
  <si>
    <t>ลว. 22 ก.ค. 2568</t>
  </si>
  <si>
    <t>ลว. 29 ก.ค. 2568</t>
  </si>
  <si>
    <t>ลว. 3 ก.ค. 2568</t>
  </si>
  <si>
    <t>ลว. 7 ก.ค. 2568</t>
  </si>
  <si>
    <t>ลว. 9 ก.ค. 2568</t>
  </si>
  <si>
    <t>ลว. 31 ก.ค. 2568</t>
  </si>
  <si>
    <t>ลว. 14 ก.ค. 2568</t>
  </si>
  <si>
    <t>ลว. 15 ก.ค. 2568</t>
  </si>
  <si>
    <t>ลว. 25 ก.ค. 2568</t>
  </si>
  <si>
    <t>ลว. 1 ส.ค. 2568</t>
  </si>
  <si>
    <t>ลว. 15 ส.ค. 2568</t>
  </si>
  <si>
    <t>ลว. 21 ส.ค. 2568</t>
  </si>
  <si>
    <t>ลว. 22 ส.ค. 2568</t>
  </si>
  <si>
    <t>ลว. 25 ส.ค. 2568</t>
  </si>
  <si>
    <t>ลว. 29 ส.ค. 2568</t>
  </si>
  <si>
    <t>ลว. 7 ส.ค. 2568</t>
  </si>
  <si>
    <t>ลว. 18 ส.ค. 2568</t>
  </si>
  <si>
    <t>ลว. 19 ส.ค. 2568</t>
  </si>
  <si>
    <t>ลว. 28 ส.ค. 2568</t>
  </si>
  <si>
    <t>ลว. 9 ก.ย. 2568</t>
  </si>
  <si>
    <t>ลว. 1 ก.ย. 2568</t>
  </si>
  <si>
    <t>ลว. 2 ก.ย. 2568</t>
  </si>
  <si>
    <t>ลว. 3 ก.ย. 2568</t>
  </si>
  <si>
    <t>ลว. 12 ก.ย. 2568</t>
  </si>
  <si>
    <t>รายงานผลการจัดซื้อจัดจ้างหรือการจัดหาพัสดุ ประจำปีงบประมาณ พ.ศ. 2568</t>
  </si>
  <si>
    <t>(แยกรายเดือน)</t>
  </si>
  <si>
    <t>สรุปรายงานผลการจัดซื้อจัดจ้าง ประจำปีงบประมาณ พ.ศ. 2568</t>
  </si>
  <si>
    <t>ต.ค. 67</t>
  </si>
  <si>
    <t>พ.ย. 67</t>
  </si>
  <si>
    <t>ธ.ค. 67</t>
  </si>
  <si>
    <t>ม.ค. 68</t>
  </si>
  <si>
    <t>ก.พ. 68</t>
  </si>
  <si>
    <t>มี.ค. 68</t>
  </si>
  <si>
    <t>เม.ย. 68</t>
  </si>
  <si>
    <t>พ.ค. 68</t>
  </si>
  <si>
    <t>มิ.ย. 68</t>
  </si>
  <si>
    <t>ก.ค. 68</t>
  </si>
  <si>
    <t>ส.ค. 68</t>
  </si>
  <si>
    <t>ก.ย. 68</t>
  </si>
  <si>
    <t>ตาราง แสดงวงเงินการจัดซื้อจัดจ้าง</t>
  </si>
  <si>
    <t>ตาราง แสดงจำนวนโครงการจัดซื้อจัดจ้าง</t>
  </si>
  <si>
    <t>รวม (บาท)</t>
  </si>
  <si>
    <t xml:space="preserve">รายงานผลการจัดซื้อจัดจ้าง ประจำปีงบประมาณ พ.ศ. 2568
</t>
  </si>
  <si>
    <t>โดยวิธีเฉพาะเจาะจง</t>
  </si>
  <si>
    <t xml:space="preserve">ปัญหา/อุปสรรค </t>
  </si>
  <si>
    <t>ข้อเสนอแนะ</t>
  </si>
  <si>
    <t>ไม่มี</t>
  </si>
  <si>
    <t>ชื่อหน่วยงาน กองคลัง เทศบาลตำบลบ้านลาด</t>
  </si>
  <si>
    <t>ประกวดราคาซื้อกล้องโทรทัศน์วงจรปิดพร้อมอุปกรณ์ ด้วยวิธีประกวดราคาอิเล็กทรอนิกส์ (e-bidding)</t>
  </si>
  <si>
    <t>บริษัท เมจิกวอยส์ จำกัด</t>
  </si>
  <si>
    <t>ลว.12 มี.ค 2568</t>
  </si>
  <si>
    <t>ประกวดราคาซื้อรถยนต์ประจำตำแหน่ง ด้วยวิธีประกวดราคาอิเล็กทรอนิกส์ (e-bidding)</t>
  </si>
  <si>
    <t>บริษัท จ.เจริญออโต้เซลสฺ์ จำกัด</t>
  </si>
  <si>
    <t>ประกวดราคาจ้างก่อสร้างโครงการลาดยางถนน บริเวณซอย ๒๓ ถึงปากซอย ๒๕ หมู่ ๓, ๕ ด้วยวิธีประกวดราคาอิเล็กทรอนิกส์ (e-bidding)</t>
  </si>
  <si>
    <t>ห้างหุ้นส่วนจำกัด โชควันฉัตร ท่ายาง ก่อสร้าง</t>
  </si>
  <si>
    <t>จัดซื้อหนังสือพิมพ์สำนักงาน</t>
  </si>
  <si>
    <t>ศูนย์ข้อมูลข่าวสารชุมชน</t>
  </si>
  <si>
    <t>ลว. 1 ต.ค. 2567</t>
  </si>
  <si>
    <t>ค่าจ้างเช่าเครื่องถ่ายเอกสาร</t>
  </si>
  <si>
    <t>ร้านเพชรบุรีก๊อปปี้เซ็นเตอร์</t>
  </si>
  <si>
    <t>ค่าจ้างเหมาทำความสะอาดสนง.</t>
  </si>
  <si>
    <t>น.ส.มณฑญา บุตรเล็ก</t>
  </si>
  <si>
    <t>ค่าจ้างเหมางานสนับสนุนงานการเจ้าหน้าที่</t>
  </si>
  <si>
    <t>น.ส.อังคนา วันไกล</t>
  </si>
  <si>
    <t>ค่าจ้างเหมาครูพี่เลี้ยงเด็กเล็ก</t>
  </si>
  <si>
    <t>นางฐิติมา สุขอร่าม</t>
  </si>
  <si>
    <t>ค่าจ้างเหมาดูแลศูนย์พัฒนาเด็กเล็กฯ</t>
  </si>
  <si>
    <t>น.ส.อัญชลี มั่งคั่ง</t>
  </si>
  <si>
    <t>ค่าจ้างเหมาดูแลยานพาหนะฯ</t>
  </si>
  <si>
    <t>นายฤทธี เทศสาลี</t>
  </si>
  <si>
    <t>นายกิตติศักดิ์ ทองคำ</t>
  </si>
  <si>
    <t>จัดซื้อหนังสือพิมพ์หมู่บ้าน</t>
  </si>
  <si>
    <t>ค่าจ้างเหมาผู้ช่วยงานจัดเก็บรายได้ฯ</t>
  </si>
  <si>
    <t>นายไพฑูรย์ ทองสมนึก</t>
  </si>
  <si>
    <t>ค่าจ้างเหมางานธุรการและงานสารบรรณกองคลัง</t>
  </si>
  <si>
    <t>นายสุริยะ ร้อยแก้ว</t>
  </si>
  <si>
    <t>ค่าจ้างเหมาเพื่อพัฒนาและเพิ่มประสิทธิภาพ</t>
  </si>
  <si>
    <t>น.ส.กรรณภา คนมี</t>
  </si>
  <si>
    <t>งานแผนที่ภาษีและทะเบียนทรัพย์สิน</t>
  </si>
  <si>
    <t>จ้างเหมาแรงงานเพื่อปฏิบัติงาน</t>
  </si>
  <si>
    <t>นายพิมาย  ขำเพชร</t>
  </si>
  <si>
    <t>นายยุทธพงศ์  สอาดเอี่ยม</t>
  </si>
  <si>
    <t>นายนรา  อ่วมฉิม</t>
  </si>
  <si>
    <t>นายธนูศักดิ์  วรรณพุก</t>
  </si>
  <si>
    <t>นายสายัณท์  จันทร์บำรุง</t>
  </si>
  <si>
    <t>นายศราวุธ  เชื้อทอง</t>
  </si>
  <si>
    <t>นายสมชาย  ช้างน้ำ</t>
  </si>
  <si>
    <t>นายประกิต  นาคแกมทอง</t>
  </si>
  <si>
    <t>นายเอกรินทร์  เพชรลูกอินทร์</t>
  </si>
  <si>
    <t>นายเอกภพ  ทองมณโฑ</t>
  </si>
  <si>
    <t>นายนพพล  รัศมีกมลรัตน์</t>
  </si>
  <si>
    <t>นายชาคริต  ดวงใจ</t>
  </si>
  <si>
    <t>นายเจตจรินทร์  แจ้งเรือง</t>
  </si>
  <si>
    <t>นายวีรพงศ์  วรรณพุก</t>
  </si>
  <si>
    <t>นายนิพล ธีระเจริญกุล</t>
  </si>
  <si>
    <t>นายคมศักดฺ  กองสวัสดิ์</t>
  </si>
  <si>
    <t>นายถาวร  ศรีเศวก</t>
  </si>
  <si>
    <t>นายขจรยศ  บุตรเล็ก</t>
  </si>
  <si>
    <t>ค่าซ่อมแซมเครื่องคอมพิวเตอร์</t>
  </si>
  <si>
    <t>ลว. 8 ต.ค. 2567</t>
  </si>
  <si>
    <t>ค่าจ้างเหมาตกแต่งสถานที่ลอยกระทง</t>
  </si>
  <si>
    <t>น.ส.ออลดา เอิบอิ่ม</t>
  </si>
  <si>
    <t>ค่าจ้างประดับไฟบริเวณงานลอยกระทง</t>
  </si>
  <si>
    <t>นายเจือน ชูแก้ว</t>
  </si>
  <si>
    <t>ลว. 12 ต.ค. 2567</t>
  </si>
  <si>
    <t>จ้างเหมาค่าป้ายไวนิล</t>
  </si>
  <si>
    <t>ร้านอ๊อฟดีไซน์</t>
  </si>
  <si>
    <t>จัดซื้อหนังสือพิมพ์ชุมชน</t>
  </si>
  <si>
    <t>จัดซื้อนมโรงเรียนประจำเดือนพฤศจิกายน</t>
  </si>
  <si>
    <t>สหกรณ์โคนมชะอำ-ห้วยทราย จำกัด</t>
  </si>
  <si>
    <t>จัดซื้อนมศูนย์พัฒนาเด็กเล็กเทศบาลฯ</t>
  </si>
  <si>
    <t>ค่าจ้างเหมาเช่าเครื่องถ่ายเอกสาร</t>
  </si>
  <si>
    <t>ค่าจ้างเหมารถแห่ประชาสัมพันธ์</t>
  </si>
  <si>
    <t>นายวิเชียร อาสน์แก้ว</t>
  </si>
  <si>
    <t>จัดซื้อวัสดุงานบ้านงานครัว</t>
  </si>
  <si>
    <t>ร้านอรุณไฟฟ้า-ก่อสร้าง</t>
  </si>
  <si>
    <t>ลว. 8 พ.ย. 2567</t>
  </si>
  <si>
    <t>จัดซื้อน้ำดื่ม(ถัง)</t>
  </si>
  <si>
    <t>นายบุญช่วย อบรม</t>
  </si>
  <si>
    <t>จัดซื้อชุดดรัมแม่แบบ DR-170</t>
  </si>
  <si>
    <t>ค่าจัดซื้อครุภัณฑ์ตู้เอกสารบานเลื่อน</t>
  </si>
  <si>
    <t>ร้านเพอร์เฟ็คเฟอร์นิช</t>
  </si>
  <si>
    <t>ค่าจัดซื้อครุภัณฑ์เครื่องทำน้ำร้อน-น้ำเย็น</t>
  </si>
  <si>
    <t>จัดซื้อวัสดุก่อสร้าง</t>
  </si>
  <si>
    <t>ร้านอรุณไฟฟ้า</t>
  </si>
  <si>
    <t>สัญญาเลขที่ 1 /2568</t>
  </si>
  <si>
    <t>ซ่อมเครื่องตัดหญ้า</t>
  </si>
  <si>
    <t>ส.การเกษตร</t>
  </si>
  <si>
    <t>ลว. 8 พ.ย.2567</t>
  </si>
  <si>
    <t>จัดซื้อเครื่องตัดหญ้า</t>
  </si>
  <si>
    <t>ส.เกษตรยนต์</t>
  </si>
  <si>
    <t>สัญญาเลขที่ 2 /2568</t>
  </si>
  <si>
    <t>ลว. 18 พ.ย. 2567</t>
  </si>
  <si>
    <t>ค่าจัดซื้อหนังสือพิมพ์สำนักงาน</t>
  </si>
  <si>
    <t>ค่าจัดซื้อครุภัณฑ์เครื่องพิมพ์</t>
  </si>
  <si>
    <t>ค่าจัดซื้อครุภัณฑ์คอมพิวเตอร์</t>
  </si>
  <si>
    <t>ค่าจ้างซ่อมแซมประตู</t>
  </si>
  <si>
    <t>นายเจริญพงษ์ สายวงศ์</t>
  </si>
  <si>
    <t>ลว. 3 ธ.ค. 2567</t>
  </si>
  <si>
    <t>ค่าจ้างซ่อมรถดับเพลิงทะเบียน 81-2328</t>
  </si>
  <si>
    <t>ร้านส.ช่างยนต์</t>
  </si>
  <si>
    <t>ลว. 3 ธ.ค. 2568</t>
  </si>
  <si>
    <t>ค่าจ้างจัดทำอาหารและเครื่องดื่ม(ประชุมสภา)</t>
  </si>
  <si>
    <t>นางอัมรินทร์ บุญส่ง</t>
  </si>
  <si>
    <t xml:space="preserve">ค่าซ่อมรถรถยนต์ทะเบียน กค-961 </t>
  </si>
  <si>
    <t>บริษัท อึ้งง่วนไต๋อีซูซุเซลส์ จำกัด</t>
  </si>
  <si>
    <t>ค่าจ้างซ่อมกล้องวงจรปิด</t>
  </si>
  <si>
    <t>บริษัท เมจิกวอยซ์</t>
  </si>
  <si>
    <t>จัดซื้อวัสดุการเกษตร</t>
  </si>
  <si>
    <t>ค่าจ้างจัดทำป้ายไวนิล</t>
  </si>
  <si>
    <t>จัดซื้อวัสดุไฟฟ้า</t>
  </si>
  <si>
    <t>นายปราโมทย์ แสงทอง</t>
  </si>
  <si>
    <t>ค่าเช่าเครื่องเสียงพร้อมติดตั้ง</t>
  </si>
  <si>
    <t>นายไวพจน์ สบายใจ</t>
  </si>
  <si>
    <t>ค่าจ้างตกแต่งสถานที่งานปีใหม่ 2568</t>
  </si>
  <si>
    <t>นายรัตนภูมิ ใจจิตต์</t>
  </si>
  <si>
    <t>ค่าป้ายงานปีใหม่ 2568</t>
  </si>
  <si>
    <t>ค่าจ้างตกแต่งสถานที่</t>
  </si>
  <si>
    <t>นายณรงค์ศักดิ์ ศรีชลเพชร</t>
  </si>
  <si>
    <t>ค่าเครื่องเล่นเสริมทักษะ วันเด็ก</t>
  </si>
  <si>
    <t>นางรัตนา ศรีเสวก</t>
  </si>
  <si>
    <t>ค่าจ้างเวทีพร้อมเครื่องเสียง วันเด็ก</t>
  </si>
  <si>
    <t>นายสิทธิชัย อำพันธ์</t>
  </si>
  <si>
    <t>ค่าจ้างไฟประดับพร้อมเครื่องปั่นไฟวันเด็ก</t>
  </si>
  <si>
    <t>นางธวัลรัตน์ อบแย้ม</t>
  </si>
  <si>
    <t>ค่าป้ายเวที วันเด็ก</t>
  </si>
  <si>
    <t>ค่าจัดซื้อของรางวัลกิจกรรมวันเด็ก</t>
  </si>
  <si>
    <t>ร้านก๊วยย่งตั๊ก</t>
  </si>
  <si>
    <t>เปลี่ยนแบตเตอรี่</t>
  </si>
  <si>
    <t>ร้านประเสริฐไดนาโม</t>
  </si>
  <si>
    <t>ซ่อมรถกระเช้า</t>
  </si>
  <si>
    <t>บ.อึ้งง่วนไต๋</t>
  </si>
  <si>
    <t>ค่าเครื่องดื่มสำหรับสำหรับผู้เข้าร่วมงาน</t>
  </si>
  <si>
    <t>นางพรนิภา อุบลวงษ์ศรี</t>
  </si>
  <si>
    <t>ค่าวัวลานจำลอง</t>
  </si>
  <si>
    <t>นายพงษ์พัฒน์ เคลือนาค</t>
  </si>
  <si>
    <t>ค่าป้ายประชาสัมพันธ์</t>
  </si>
  <si>
    <t>จัดซื้อหมึกคอมฯ</t>
  </si>
  <si>
    <t>เพชรบุรีก๊อปปี้เซนเตอร์</t>
  </si>
  <si>
    <t>ค่าจัดซื้อหมึกปริ้นเตอร์และแฟลชไดร์</t>
  </si>
  <si>
    <t>ค่าปรับปรุงพื้นที่(ลานวัฒนธรรม)</t>
  </si>
  <si>
    <t>นายปราโมทย์ จันทร์สุข</t>
  </si>
  <si>
    <t>ค่าซุ้มเข้างาน</t>
  </si>
  <si>
    <t>นายอนุสรณ์ รัศมีกมลรัตน์</t>
  </si>
  <si>
    <t>ค่าเช่าเก้าอี้</t>
  </si>
  <si>
    <t>นายศุภชัย อินทราพงษ์</t>
  </si>
  <si>
    <t>ค่าจ้างเหมาทำเวทีพร้อมเครื่องเสียง</t>
  </si>
  <si>
    <t>ค่ารถประชาสัมพันธ์ 13-17 ม.ค. 68</t>
  </si>
  <si>
    <t>จัดซื้อปุ๋ย</t>
  </si>
  <si>
    <t>ส.เกษตร</t>
  </si>
  <si>
    <t>ลว. 11 ม.ค. 2568</t>
  </si>
  <si>
    <t>จัดซื้อไฟฟ้า</t>
  </si>
  <si>
    <t>ค่าตกแต่งสถานที่</t>
  </si>
  <si>
    <t>ลว. 14 ม.ค. 2568</t>
  </si>
  <si>
    <t>ค่าจัดทำราววัว เช่าเต๊นท์</t>
  </si>
  <si>
    <t>ค่าไฟฟ้าส่องสว่างพร้อมเครื่องปั่นไฟ</t>
  </si>
  <si>
    <t>นางธิวัลรัตน์ อบแย้ม</t>
  </si>
  <si>
    <t>ค่าเช่าโปรเจคเตอร์</t>
  </si>
  <si>
    <t>นายชวลิต กรพิมพ์</t>
  </si>
  <si>
    <t>ค่าจ้างเหมาเกวียนตกแต่งบริเวณงาน</t>
  </si>
  <si>
    <t>ค่าเช่าพื้นที่ในการจัดงาน</t>
  </si>
  <si>
    <t>นางอุสาร์ ทิพย์โสด</t>
  </si>
  <si>
    <t>ค่าจ้างตกแต่งไฟบริเวณงาน</t>
  </si>
  <si>
    <t>นายสุกฤษฏิ์ วรรณประเสริฐ</t>
  </si>
  <si>
    <t>ค่าน้ำดื่มแบบแก้ว</t>
  </si>
  <si>
    <t>นายตรีภพ แดงนาพันธ์</t>
  </si>
  <si>
    <t>ค่าฟางก้อนพร้อมซิลด้วยพลาสติก</t>
  </si>
  <si>
    <t>ค่ากรอบรูปใส่ประกาศนียบัตร</t>
  </si>
  <si>
    <t>ร้านซินกรอบรูป</t>
  </si>
  <si>
    <t>ค่าจัดซื้อหนังสือพิมพ์ชุมชน</t>
  </si>
  <si>
    <t>ค่าจ้างจัดทำวารสาร ปี 2567</t>
  </si>
  <si>
    <t>บริษัท เพชรภูมิการพิมพ์</t>
  </si>
  <si>
    <t>จ้างเหมาทำความสะอาดสำนักงาน</t>
  </si>
  <si>
    <t>น.ส.ชนิดา ลือฤทธิ์</t>
  </si>
  <si>
    <t>จ้างเหมาดูแลยานพาหนะฯ</t>
  </si>
  <si>
    <t>นายกฤษณา บุตรเล็ก</t>
  </si>
  <si>
    <t>ค่าจ้างเหมาเก็บขนขยะมูลฝอย</t>
  </si>
  <si>
    <t>นายธนกฤต กลิ่นจำเริญ</t>
  </si>
  <si>
    <t>ค่าจ้างเหมากำจัดขยะมูลฝอย</t>
  </si>
  <si>
    <t>บริษัท เอนเนอร์จี รีพับบลิค</t>
  </si>
  <si>
    <t>ค่าบริการซักผ้า</t>
  </si>
  <si>
    <t>ร้าน PM ซักอบรีด</t>
  </si>
  <si>
    <t>ค่าจัดซื้อน้ำดื่ม(ถัง)</t>
  </si>
  <si>
    <t>ค่าจัดซื้อธงชาติ</t>
  </si>
  <si>
    <t>ค่าจัดซื้อกระจกโค้งโพลีคาร์บอเนต</t>
  </si>
  <si>
    <t>หจก.ทวีทรัพย์พาณิชย์</t>
  </si>
  <si>
    <t>ค่าจัดซื้อหมึกปริ้นเตอร์</t>
  </si>
  <si>
    <t>ค่าจัดซื้อถังขยะ</t>
  </si>
  <si>
    <t>ร้านเบสท์ เคมีคอล คอนโทรล</t>
  </si>
  <si>
    <t>จัดซื้อหมึกคอม</t>
  </si>
  <si>
    <t>ค่าจัดซื้อกระดาษฟลิปชาร์ทและปากกาเคมี</t>
  </si>
  <si>
    <t>ลว. 7 ก.พ. 2568</t>
  </si>
  <si>
    <t>ค่าจัดทำป้ายไวนิลประชมสภา</t>
  </si>
  <si>
    <t>ร้านบิ๊กไอเดีย</t>
  </si>
  <si>
    <t>ค่าจ้างเหมาจัดทำอาหารว่างและเครื่องดื่ม</t>
  </si>
  <si>
    <t>นางกินรี เหล่าเรือง</t>
  </si>
  <si>
    <t>ค่าจ้างเหมาพ่นหมอกควัน</t>
  </si>
  <si>
    <t>นายบุญธรรม เทพอาจ</t>
  </si>
  <si>
    <t>นายใหม่ บุตรน้ำเพชร</t>
  </si>
  <si>
    <t>นายอรรถวุฒิ เทพอาจ</t>
  </si>
  <si>
    <t>นายชัยวัฒน์ บุญมาก</t>
  </si>
  <si>
    <t>ค่าซ่อมแซมรถขยะ</t>
  </si>
  <si>
    <t>ค่าจัดซื้อวัสดุสำนักงาน</t>
  </si>
  <si>
    <t>หจก.อาลี ก๊อปปี้เซ็นเตอร์</t>
  </si>
  <si>
    <t>จัดซื้อถุงดำ</t>
  </si>
  <si>
    <t>ร้านอาลี</t>
  </si>
  <si>
    <t>ค่าจัดซื้อวัสดุงานบ้านงานครัว</t>
  </si>
  <si>
    <t>จ้างทำตรายาง</t>
  </si>
  <si>
    <t>ค่าจัดซื้อวัสดุไฟฟ้า</t>
  </si>
  <si>
    <t>ค่าหนังสือพิมพ์สำนักงาน</t>
  </si>
  <si>
    <t>ค่าจัดทำป้ายไวนิลโครงการประชาคมฯ</t>
  </si>
  <si>
    <t>ค่าซ่อมแซมรถกะบะท้าย ทะเบียน 81-0592</t>
  </si>
  <si>
    <t>ค่าจ้างเหมาจัดทำป้าย</t>
  </si>
  <si>
    <t>ร้านพรจันทร์ดีไซน์</t>
  </si>
  <si>
    <t>ค่าจัดซื้อไมค์ประชุมไร้สาย</t>
  </si>
  <si>
    <t>นายสุนทร กลิ่นสน</t>
  </si>
  <si>
    <t>ลว. 13 มี.ค. 2568</t>
  </si>
  <si>
    <t>ค่าอาหารว่างและเครื่องดื่ม</t>
  </si>
  <si>
    <t>ค่าจัดซื้อวัคซีนพิษสุนัขบ้า</t>
  </si>
  <si>
    <t>ร้านเสท์ เคมีคอล</t>
  </si>
  <si>
    <t>ค่าเปลี่ยนยางรถขยะ</t>
  </si>
  <si>
    <t>หจก.ยางบริการ 2</t>
  </si>
  <si>
    <t>ลว. 16 มี.ค. 2568</t>
  </si>
  <si>
    <t>ค่าจ้างเหมาป้าย</t>
  </si>
  <si>
    <t>ลว. 18 มี.ค. 2568</t>
  </si>
  <si>
    <t>ค่าป้ายไวนิลโครงไม้</t>
  </si>
  <si>
    <t>ลว. 24 มี.ค. 2568</t>
  </si>
  <si>
    <t>ค่าป้ายไวนิลเลือกตั้ง</t>
  </si>
  <si>
    <t>ค่าคู่มือประชาชน (เลือกตั้ง)</t>
  </si>
  <si>
    <t>ร้านหงษ์หยก การค้า</t>
  </si>
  <si>
    <t>ค่าซื้อหมึกปริ้นเตอร์</t>
  </si>
  <si>
    <t>ค่าวัสดุคอมพิวเตอร์</t>
  </si>
  <si>
    <t>ค่ากำจัดขยะมูลฝอยประจำเดือน มี.ค.68</t>
  </si>
  <si>
    <t>บริษัท เอนเนอร์จี รีพลีบบลิค</t>
  </si>
  <si>
    <t>ลว. 27 มี.ค. 2568</t>
  </si>
  <si>
    <t>จัดซื้อเชื้อเพลิงและหล่อลื่น</t>
  </si>
  <si>
    <t>ค่าเช่าเต๊นท์ (เลือกตั้ง)</t>
  </si>
  <si>
    <t>นายวรวุฒิ เทพอาจ</t>
  </si>
  <si>
    <t>ค่ากำจัดขยะมูลฝอยประจำเดือนเมษายน 2568</t>
  </si>
  <si>
    <t>บริษัท อังรุ่งโรจน์</t>
  </si>
  <si>
    <t>ลว. 30 มี.ค. 2568</t>
  </si>
  <si>
    <t>ค่าซ่อมแตรรถยนต์ ทะเบียน กบ3615</t>
  </si>
  <si>
    <t>ร้านซาวน์เอ็นจิเนีย</t>
  </si>
  <si>
    <t>ลว. 1 เม.ย. 2568</t>
  </si>
  <si>
    <t>ค่าจัดซื้อธงราว (ธงสามเหลี่ยม)</t>
  </si>
  <si>
    <t>ลว. 2 เม.ย. 2568</t>
  </si>
  <si>
    <t>ค่าซ่อมรถขยะ</t>
  </si>
  <si>
    <t>ค่าจัดซื้ออุปกรณ์การเลือกตั้ง</t>
  </si>
  <si>
    <t>ค่าจัดซื้อวัสดุวิทยาศาสตร์และการแพทย์</t>
  </si>
  <si>
    <t>ร้านเบสท์ เคมีคอล</t>
  </si>
  <si>
    <t>ลว. 5 เม.ย. 2568</t>
  </si>
  <si>
    <t>ค่าจัดซื้อครุภัณฑ์เครื่องพ่น</t>
  </si>
  <si>
    <t>ค่าติดตั้งไฟส่องสว่าง</t>
  </si>
  <si>
    <t>นายชนินทร วิเชียรเพชร</t>
  </si>
  <si>
    <t>ค่าป้ายสติ๊กเกอร์</t>
  </si>
  <si>
    <t>ค่าซ่อมแซมรถบรรทุกน้ำ</t>
  </si>
  <si>
    <t>จ้างโครงการลาดยางถนนซอยข้างวัดลาดศรัทธาราม หมู่ที่ 6 ตำบลบ้านลาด อำเภอบ้านลาด จังหวัดเพชรบุรี โดยวิธีเฉพาะเจาะจง</t>
  </si>
  <si>
    <t>ลว. 9 เม.ย.2568</t>
  </si>
  <si>
    <t>ค่าเช่าเครื่องเสียง</t>
  </si>
  <si>
    <t>ค่าจัดซื้อน้ำอบและพวงมาลัยดอกไม้สด</t>
  </si>
  <si>
    <t>นายชยพล ช่วยชุ่ม</t>
  </si>
  <si>
    <t>ค่าซ่อมรถพ่วงข้าง</t>
  </si>
  <si>
    <t>ร้านต.เจริญยนต์</t>
  </si>
  <si>
    <t>ค่าจัดซื้อเครื่องไทยธรรม</t>
  </si>
  <si>
    <t>ร้านก๊วยย่งต๊ก</t>
  </si>
  <si>
    <t>ค่าป้ายไวนิลโครงการเทศบาล</t>
  </si>
  <si>
    <t>ค่าเช่าโต๊ะกลม เก้าอี้ พัดลมไอน้ำ</t>
  </si>
  <si>
    <t>ค่าจัดทำอาหารปิ่นโตถวายพระสงฆ์</t>
  </si>
  <si>
    <t>สัญญาเลขที่ 72ค่า/2568</t>
  </si>
  <si>
    <t>ค่าจ้างพ่นหมอกควัน</t>
  </si>
  <si>
    <t>ลว. 22 เม.ย. 2568</t>
  </si>
  <si>
    <t>ค่าจ้างทำตรายางประทับบัตรเลือกตั้ง</t>
  </si>
  <si>
    <t>ร้านพลอย 108-1009</t>
  </si>
  <si>
    <t>ลว. 25 เม.ย. 2568</t>
  </si>
  <si>
    <t>ค่าย้ายเครื่องปรับอากาศ</t>
  </si>
  <si>
    <t>ร้านสำราญใจแอร์</t>
  </si>
  <si>
    <t>ค่าป้ายพาสวูด</t>
  </si>
  <si>
    <t>ค่าซ่อมแอร์</t>
  </si>
  <si>
    <t>ค่าจัดซื้อบัตรตัวอย่างเลือกตั้ง</t>
  </si>
  <si>
    <t>โรงอาสารักษาดินแดน</t>
  </si>
  <si>
    <t>ค่าแบบพิมพ์เลือกตั้ง</t>
  </si>
  <si>
    <t>ค่าซ่อมคอมพิวเตอร์</t>
  </si>
  <si>
    <t>ค่าจัดซื้อวัสดุคอมพิวเตอร์</t>
  </si>
  <si>
    <t>ค่าล้างแอร์</t>
  </si>
  <si>
    <t>ค่าจ้างเหมาปรับปรุง</t>
  </si>
  <si>
    <t>นายภากร อุทัยทอง</t>
  </si>
  <si>
    <t>โครงการปรับปรุงบ้านผู้สูงอายุ</t>
  </si>
  <si>
    <t>ค่าจัดซื้อหนังสือพิมพ์รายวัน</t>
  </si>
  <si>
    <t>ค่าซักผ้า</t>
  </si>
  <si>
    <t>ค่าจ้างเหมาปรับปรุงที่อยู่อาศัยผู้สูงอายุ</t>
  </si>
  <si>
    <t>จัดซื้อเครื่องปรับอากาศ</t>
  </si>
  <si>
    <t>ค่าเช่านั่งร้าน</t>
  </si>
  <si>
    <t>ค่าเช่าเต๊นท์</t>
  </si>
  <si>
    <t>ค่าจัดซื้ออาหารเสริม(นม)ศูนย์พัฒนาเด็กเล็ก</t>
  </si>
  <si>
    <t>ค่าจัดซื้ออาหารเสริม(นม)โรงเรียนวัดลาดศรัทธาราม</t>
  </si>
  <si>
    <t>ค่าซ่อมแซมกล้องวงจรปิด</t>
  </si>
  <si>
    <t>ค่าจัดทำป้าย</t>
  </si>
  <si>
    <t>ค่าป้ายไวนิลโครงการ</t>
  </si>
  <si>
    <t>ค่าจัดสถานที่และสนามฟุตบอล</t>
  </si>
  <si>
    <t>นายชนินทร อรุณรัตน์</t>
  </si>
  <si>
    <t>ค่าจัดทำตรายาง</t>
  </si>
  <si>
    <t>หจก.อาลีก๊อปปี้เซ็นเตอร์</t>
  </si>
  <si>
    <t>ลว. 22 พ.ค. 2568</t>
  </si>
  <si>
    <t>ค่าจ้างลงข้อความถวายพระพร</t>
  </si>
  <si>
    <t>ลว. 23 พ.ค. 2568</t>
  </si>
  <si>
    <t>ลว. 23 พ.ค.2568</t>
  </si>
  <si>
    <t>ค่าจ้างทำตรายาง</t>
  </si>
  <si>
    <t>ลว. 26 พ.ค.2568</t>
  </si>
  <si>
    <t>ค่าจัดซื้อแฟ้มใส่เอกสารโครงการ</t>
  </si>
  <si>
    <t>ร้าน จ การค้า</t>
  </si>
  <si>
    <t>ลว. 29 พ.ค.2568</t>
  </si>
  <si>
    <t>ค่าจ้างเหมากำจัดขยะมูลฝอยประจำเดือนพฤษภาคม 2568</t>
  </si>
  <si>
    <t>ลว. 30 พ.ค.2568</t>
  </si>
  <si>
    <t>ค่าตรวจสภาพรถยนต์</t>
  </si>
  <si>
    <t>บริษัท โตโยต้าเพชรบุรี จำกัด</t>
  </si>
  <si>
    <t>ค่าป้ายไวนิลประชุมสภา 2568</t>
  </si>
  <si>
    <t>จ้างโครงการขยายถนน คสล. ซอย 8 หมู่ที่ 1 ตำบลบ้านลาด อำเภอบ้านลาด จังหวัดเพชรบุรี โดยวิธีเฉพาะเจาะจง</t>
  </si>
  <si>
    <t>นายชลเทพ อรุณรัตน์</t>
  </si>
  <si>
    <t xml:space="preserve">90,000.00 	</t>
  </si>
  <si>
    <t>ค่าจ้างจัดตั้งโต๊ะหมู่</t>
  </si>
  <si>
    <t>นายปรีชา กระทุ่มแก้ว</t>
  </si>
  <si>
    <t>ค่าจัดซื้อวัสดุอุปกรณ์</t>
  </si>
  <si>
    <t>ค่าซ่อมและเช็คสภาพแอร์</t>
  </si>
  <si>
    <t>ค่าซ่อมรถยนต์ส่วนกลางทะเบียน กบ 3615</t>
  </si>
  <si>
    <t>ค่าซ่อมเครื่องปริ้นเตอร์</t>
  </si>
  <si>
    <t>ร้านเจเจก๊อปปี้แอนด์คอม</t>
  </si>
  <si>
    <t>ค่าจ้างเหมารถปรับอากาศ</t>
  </si>
  <si>
    <t>นายศุภชัย เนียมเงิน</t>
  </si>
  <si>
    <t>ค่าป้ายโครงการอาชีพ</t>
  </si>
  <si>
    <t>ลว. 19 มิ.ย. 2568</t>
  </si>
  <si>
    <t>ค่าวัสดุอุปกรณ์โครงการวันเฉลิมฯร.10</t>
  </si>
  <si>
    <t>ค่าป้ายโครงการยาเสพติด</t>
  </si>
  <si>
    <t>ลว. 27 มิ.ย. 2568</t>
  </si>
  <si>
    <t>ค่าซ่อมตู้ลำโพง</t>
  </si>
  <si>
    <t>หจก.เครื่องเสียง บ้านหม้อเพชรบุรี</t>
  </si>
  <si>
    <t>ค่าผูกผ้าและจัดโต๊ะหมู่</t>
  </si>
  <si>
    <t>ค่าเทียนพรรษา</t>
  </si>
  <si>
    <t>ค่ากำจัดขยะมูลฝอยประจำเดือนมิถุนายน 2568</t>
  </si>
  <si>
    <t>ค่าตกแต่งขบวนแห่เทียน</t>
  </si>
  <si>
    <t>ค่าลงข้อความถวายพระพร</t>
  </si>
  <si>
    <t>จัดซื้อวัสดุล้อวัดระยะ</t>
  </si>
  <si>
    <t>บริษัท อินฟินิท ริช (พลัส) จำกัด</t>
  </si>
  <si>
    <t>จัดซื้อครุภัณฑ์เครื่องตัดหญ้า</t>
  </si>
  <si>
    <t>ย้ายเสาไฟฟ้า</t>
  </si>
  <si>
    <t>ลว. 11 ก.ค.2568</t>
  </si>
  <si>
    <t>ค่าจ้างทำป้ายไวนิล</t>
  </si>
  <si>
    <t>จ้างเปลี่ยนหลังคาอาคารอเนกประสงค์ หมู่ที่ ๒ ตำบลบ้านลาด อำเภอบ้านลาด จังหวัดเพชรบุรี โดยวิธีเฉพาะเจาะจง</t>
  </si>
  <si>
    <t>ลว. 14 ก.ค. 2567</t>
  </si>
  <si>
    <t>ค่าจ้างทำอาหารปิ่นโต</t>
  </si>
  <si>
    <t>ค่าจ้างเหมารถประชาสัมพันธ์</t>
  </si>
  <si>
    <t>ค่าจ้างซ่อมรถพ่วงข้าง</t>
  </si>
  <si>
    <t>ลว. 21 ก.ค. 2568</t>
  </si>
  <si>
    <t>ค่าซ่อมรถจักรยานยนต์ ทะเบียน 1 กก 7024</t>
  </si>
  <si>
    <t>ค่าป้ายไฟจราจร</t>
  </si>
  <si>
    <t>ค่าจ้างซักผ้าระบายตกแต่ง</t>
  </si>
  <si>
    <t>ค่าจัดซื้อแอลกอฮอล์และหน้ากากอนามัย</t>
  </si>
  <si>
    <t>สัญญาเลขที่ 62/2567</t>
  </si>
  <si>
    <t>สัญญาเลขที่ 63/2567</t>
  </si>
  <si>
    <t>ค่าจัดซื้อน้ำดื่ม (ถัง)</t>
  </si>
  <si>
    <t>สัญญาเลขที่ 64/2567</t>
  </si>
  <si>
    <t>สัญญาเลขที่ 54/2567</t>
  </si>
  <si>
    <t>จัดซื้อวัสดุสำนักงาน</t>
  </si>
  <si>
    <t>ร้านอาลีก๊อปปี้เซ็นเตอร์</t>
  </si>
  <si>
    <t>จัดซื้อวัสดุงานบ้าน</t>
  </si>
  <si>
    <t>สัญญาเลขที่ 9/2567</t>
  </si>
  <si>
    <t>สัญญาเลขที่ 10/2567</t>
  </si>
  <si>
    <t>ค่าจัดซื้อถุงพลาสติกใส่ขยะ</t>
  </si>
  <si>
    <t>สัญญาเลขที่ 8/2567</t>
  </si>
  <si>
    <t>สัญญาเลขที่ 65/2567</t>
  </si>
  <si>
    <t>ค่าปรับปรุงเว็บไซค์</t>
  </si>
  <si>
    <t>บริษัท อินฟอเมชั่น จำกัด</t>
  </si>
  <si>
    <t>ค่าป้ายไวนิลโครงการอนุรักษ์แม่น้ำ</t>
  </si>
  <si>
    <t>ค่าจัดซื้อวัสดุเครื่องแต่งกาย</t>
  </si>
  <si>
    <t>บริษัท เจริญพรสปอร์ต (2016) จำกัด</t>
  </si>
  <si>
    <t>ลว. 4 ส.ค. 2568</t>
  </si>
  <si>
    <t>ค่าจัดทำอาหารและเครื่องดื่ม</t>
  </si>
  <si>
    <t>ลว. 5 ส.ค. 2568</t>
  </si>
  <si>
    <t>ค่าจ้างเหมาถ่ายเอกสาร</t>
  </si>
  <si>
    <t>ร้านเจ เจ ก๊อปี้ แอนด์คอม</t>
  </si>
  <si>
    <t>ค่าป้ายไวนิล</t>
  </si>
  <si>
    <t>จ้างเหมาผูกผ้าและจัดโต๊ะหมู่ฯ</t>
  </si>
  <si>
    <t>จ้างเหมาปรับปรุงบ้านผู้สูงอายุ</t>
  </si>
  <si>
    <t>ลว. 8 ส.ค. 2568</t>
  </si>
  <si>
    <t>ค่าจ้างเหมาย้ายลำโพง</t>
  </si>
  <si>
    <t>ค่าจัดซื้อผ้าระบายเสาธงและธงชาติ 12 ส.ค. 2568</t>
  </si>
  <si>
    <t>ค่าจัดซื้อแตเตอรี่กล้องถ่ายรูป</t>
  </si>
  <si>
    <t>บริษัท เพชรบุรีติวเตอร์ ไอที จำกัด</t>
  </si>
  <si>
    <t>ค่าจัดซื้อน้ำยาดับเพลิงชนิดผงเคมีแห้ง</t>
  </si>
  <si>
    <t>บริษัท ทวีทรัพย์พาณิชย์</t>
  </si>
  <si>
    <t>ค่าจัดซื้อแก๊สหุงต้ม</t>
  </si>
  <si>
    <t>ร้านต้อมน้ำแข็ง</t>
  </si>
  <si>
    <t>ค่าจัดซื้อน้ำมันเชื้อเพลิงและหล่อลื่น</t>
  </si>
  <si>
    <t>สหกรณ์การเกษตรบ้านลาด จำกัด</t>
  </si>
  <si>
    <t>ค่าจัดซื้อกระเป๋าผ้า</t>
  </si>
  <si>
    <t>ค่าซ่อมแซมรถขยะทะเบียน 81-4316</t>
  </si>
  <si>
    <t>จัดซื้อวัสดุหมึก</t>
  </si>
  <si>
    <t>ร้านเพชรบุรีก๊อปปี้เซนเตอร์</t>
  </si>
  <si>
    <t>จัดซื้อวัสดุเชื่อเพลิงและหล่อลื่น</t>
  </si>
  <si>
    <t>นายเจริญพงศ์ สายวงษ์</t>
  </si>
  <si>
    <t>ค่าซ่อมแซมรถยนต์</t>
  </si>
  <si>
    <t>ร้านบ้านลาดแอร์</t>
  </si>
  <si>
    <t>ค่าจัดซื้อชุดปฏิบัติงานป้องกัน</t>
  </si>
  <si>
    <t>ค่าเช่าชุดเครื่องเสียงและไฟ</t>
  </si>
  <si>
    <t>ค่าจัดซื้อสายส่งน้ำดับเพลิงและผงเคมีแห้ง</t>
  </si>
  <si>
    <t>ค่าจ้างจัดทำอาหารว่างและเครื่องดื่ม</t>
  </si>
  <si>
    <t>ค่าจัดซื้อวัสดุไฟฟ้าละวิทยุ</t>
  </si>
  <si>
    <t>ค่าซ่อมแซมรถขยะทะเบียน 81-7402</t>
  </si>
  <si>
    <t>ค่าจัดซื้อพัดลมติดผนัง 18 นิ้ว</t>
  </si>
  <si>
    <t>ร้านเจริญวิชชุภัณฑ์</t>
  </si>
  <si>
    <t>ค่าจัดทำป้ายศูนย์บริการคนพิการฯ</t>
  </si>
  <si>
    <t>บริษัทอังรุ่งโรจน์</t>
  </si>
  <si>
    <t>ค่าจ้างเปลี่ยนแบตเตอรี่</t>
  </si>
  <si>
    <t>ร้านบ้านลาดแบตเตอรี่</t>
  </si>
  <si>
    <t>ค่าหนังสือพิมพ์</t>
  </si>
  <si>
    <t>ค่าเปลี่ยนยางนอกในรถบรรทุกน้ำ</t>
  </si>
  <si>
    <t>หจก.ยางบริการ2</t>
  </si>
  <si>
    <t>ค่าจ้างปรับปรุงที่อยู่อาศัยคนพิการ</t>
  </si>
  <si>
    <t>ค่าซ่อมรถดั๊มอเนกประสงค์</t>
  </si>
  <si>
    <t>ค่าซ่อมแซมเครื่องสูบน้ำ 3 ตัว</t>
  </si>
  <si>
    <t>ร้านส.เกษตรยนต์</t>
  </si>
  <si>
    <t>ค่าจ้างเหมารถประชาสัมพันธ์และคนขับ</t>
  </si>
  <si>
    <t>จ้างเปลี่ยนฝารางระบายน้ำ ซอย 31 หมู่ 6 ตำบลบ้านลาด อำเภอบ้านลาด จังหวัดเพชรบุรี โดยวิธีเฉพาะเจาะจง</t>
  </si>
  <si>
    <t>ลว. 2 ก.ย.2568</t>
  </si>
  <si>
    <t>ค่าจ้างซักผ้าระบาย</t>
  </si>
  <si>
    <t>ค่าจ้างทำอาหารว่างและเครื่องดื่ม</t>
  </si>
  <si>
    <t>จ้างก่อสร้างถนน คสล. บริเวณพนังกั้นน้ำ หมู่ที่ 8 ตำบลบ้านลาด อำเภอบ้านลาด จังหวัดเพชรบุรี โดยวิธีเฉพาะเจาะจง</t>
  </si>
  <si>
    <t>ลว. 9 ก.ย. 2569</t>
  </si>
  <si>
    <t>จ้างปรับปรุงถนนเชื่อมพนังกั้นน้ำ บริเวณบ้านนายธนกิจ ยองใย หมู่ที่ 3  โดยวิธีเฉพาะเจาะจง</t>
  </si>
  <si>
    <t>ค่าจัดซื้ออุปกรณ์ค่าจัดเก็บข้อมูล</t>
  </si>
  <si>
    <t>ค่าจัดซื้อตู้เหล็กแบบผสม 1 บาน 4 ลิ้นชัก</t>
  </si>
  <si>
    <t>บริษัท เพอร์เฟ็ค เฟอร์นิช</t>
  </si>
  <si>
    <t>ค่าจัดซื้อโทรทัศน์แอลอีดี</t>
  </si>
  <si>
    <t>ค่าจัดซื้อเลื่อยโซ่ยนต์</t>
  </si>
  <si>
    <t>ค่าจัดซื้อโทรทัศน์จอรับภาพ</t>
  </si>
  <si>
    <t>ครุภัณฑ์ล้อวัดระยะ</t>
  </si>
  <si>
    <t>บริษัท อินฟินิท ริช (พลัส)จำกัด</t>
  </si>
  <si>
    <t>ลว. 17 ก.ย. 2568</t>
  </si>
  <si>
    <t>กองคลัง เทศบาลตำบลบ้านลาด</t>
  </si>
  <si>
    <t xml:space="preserve"> -</t>
  </si>
  <si>
    <t xml:space="preserve">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</si>
</sst>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18">
    <font>
      <sz val="10"/>
      <name val="Arial"/>
    </font>
    <font>
      <sz val="10"/>
      <name val="Arial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6"/>
      <color rgb="FFFF0000"/>
      <name val="TH SarabunPSK"/>
      <family val="2"/>
    </font>
    <font>
      <b/>
      <sz val="16"/>
      <color rgb="FFFF0000"/>
      <name val="TH SarabunPSK"/>
      <family val="2"/>
    </font>
    <font>
      <sz val="10"/>
      <name val="Arial"/>
      <family val="2"/>
    </font>
    <font>
      <sz val="11"/>
      <name val="Chulabhorn Likit Text Light๙"/>
    </font>
    <font>
      <sz val="11"/>
      <color theme="1"/>
      <name val="Chulabhorn Likit Text Light๙"/>
    </font>
    <font>
      <sz val="11"/>
      <color rgb="FFFF0000"/>
      <name val="Chulabhorn Likit Text Light๙"/>
    </font>
    <font>
      <b/>
      <sz val="11"/>
      <name val="Chulabhorn Likit Text Light๙"/>
    </font>
    <font>
      <sz val="16"/>
      <name val="TH SarabunPSK"/>
      <family val="2"/>
      <charset val="222"/>
    </font>
    <font>
      <sz val="16"/>
      <color rgb="FFFF0000"/>
      <name val="TH SarabunPSK"/>
      <family val="2"/>
      <charset val="222"/>
    </font>
    <font>
      <b/>
      <sz val="20"/>
      <name val="TH SarabunPSK"/>
      <family val="2"/>
    </font>
    <font>
      <sz val="8"/>
      <name val="Arial"/>
      <family val="2"/>
    </font>
    <font>
      <sz val="11"/>
      <color rgb="FF000000"/>
      <name val="Tahoma"/>
      <family val="2"/>
    </font>
    <font>
      <sz val="16"/>
      <color rgb="FF00000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164" fontId="7" fillId="0" borderId="0" applyFont="0" applyFill="0" applyBorder="0" applyAlignment="0" applyProtection="0"/>
  </cellStyleXfs>
  <cellXfs count="20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3" fontId="3" fillId="0" borderId="0" xfId="1" applyFont="1"/>
    <xf numFmtId="0" fontId="3" fillId="0" borderId="0" xfId="2" applyFont="1" applyAlignment="1">
      <alignment vertical="top"/>
    </xf>
    <xf numFmtId="0" fontId="3" fillId="0" borderId="4" xfId="2" applyFont="1" applyBorder="1" applyAlignment="1">
      <alignment horizontal="center" vertical="top" wrapText="1"/>
    </xf>
    <xf numFmtId="0" fontId="5" fillId="0" borderId="0" xfId="2" applyFont="1" applyAlignment="1">
      <alignment vertical="top"/>
    </xf>
    <xf numFmtId="0" fontId="3" fillId="0" borderId="6" xfId="2" applyFont="1" applyBorder="1" applyAlignment="1">
      <alignment horizontal="center" vertical="top" wrapText="1"/>
    </xf>
    <xf numFmtId="0" fontId="3" fillId="0" borderId="7" xfId="2" applyFont="1" applyBorder="1" applyAlignment="1">
      <alignment horizontal="center" vertical="top" wrapText="1"/>
    </xf>
    <xf numFmtId="0" fontId="3" fillId="0" borderId="0" xfId="2" applyFont="1" applyAlignment="1">
      <alignment horizontal="center" vertical="top"/>
    </xf>
    <xf numFmtId="43" fontId="3" fillId="0" borderId="0" xfId="1" applyFont="1" applyAlignment="1">
      <alignment vertical="top"/>
    </xf>
    <xf numFmtId="0" fontId="2" fillId="0" borderId="0" xfId="2" applyFont="1" applyAlignment="1">
      <alignment vertical="top"/>
    </xf>
    <xf numFmtId="43" fontId="2" fillId="3" borderId="2" xfId="1" applyFont="1" applyFill="1" applyBorder="1" applyAlignment="1">
      <alignment horizontal="center" vertical="center" shrinkToFit="1"/>
    </xf>
    <xf numFmtId="43" fontId="2" fillId="3" borderId="3" xfId="1" applyFont="1" applyFill="1" applyBorder="1" applyAlignment="1">
      <alignment horizontal="center" vertical="center" shrinkToFit="1"/>
    </xf>
    <xf numFmtId="43" fontId="3" fillId="0" borderId="0" xfId="1" applyFont="1" applyAlignment="1">
      <alignment horizontal="right" vertical="top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/>
    <xf numFmtId="0" fontId="2" fillId="0" borderId="10" xfId="0" applyFont="1" applyBorder="1" applyAlignment="1">
      <alignment horizontal="center" vertical="center"/>
    </xf>
    <xf numFmtId="43" fontId="2" fillId="0" borderId="14" xfId="1" applyFont="1" applyBorder="1" applyAlignment="1">
      <alignment horizontal="center" vertical="center" wrapText="1"/>
    </xf>
    <xf numFmtId="43" fontId="3" fillId="0" borderId="14" xfId="1" applyFont="1" applyBorder="1"/>
    <xf numFmtId="43" fontId="2" fillId="0" borderId="10" xfId="1" applyFont="1" applyBorder="1" applyAlignment="1">
      <alignment horizontal="center" vertical="center"/>
    </xf>
    <xf numFmtId="0" fontId="3" fillId="0" borderId="14" xfId="0" applyFont="1" applyBorder="1" applyAlignment="1">
      <alignment horizontal="center"/>
    </xf>
    <xf numFmtId="49" fontId="2" fillId="0" borderId="14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165" fontId="3" fillId="0" borderId="14" xfId="1" applyNumberFormat="1" applyFont="1" applyBorder="1" applyAlignment="1">
      <alignment horizontal="right"/>
    </xf>
    <xf numFmtId="165" fontId="3" fillId="0" borderId="15" xfId="1" applyNumberFormat="1" applyFont="1" applyBorder="1" applyAlignment="1">
      <alignment horizontal="right"/>
    </xf>
    <xf numFmtId="165" fontId="2" fillId="0" borderId="14" xfId="0" applyNumberFormat="1" applyFont="1" applyBorder="1"/>
    <xf numFmtId="43" fontId="2" fillId="0" borderId="10" xfId="2" applyNumberFormat="1" applyFont="1" applyBorder="1" applyAlignment="1">
      <alignment horizontal="center"/>
    </xf>
    <xf numFmtId="0" fontId="8" fillId="2" borderId="5" xfId="0" applyFont="1" applyFill="1" applyBorder="1" applyAlignment="1">
      <alignment vertical="top" shrinkToFit="1"/>
    </xf>
    <xf numFmtId="0" fontId="8" fillId="2" borderId="6" xfId="0" applyFont="1" applyFill="1" applyBorder="1" applyAlignment="1">
      <alignment vertical="top" shrinkToFit="1"/>
    </xf>
    <xf numFmtId="0" fontId="8" fillId="2" borderId="7" xfId="0" applyFont="1" applyFill="1" applyBorder="1" applyAlignment="1">
      <alignment vertical="top" shrinkToFit="1"/>
    </xf>
    <xf numFmtId="0" fontId="9" fillId="2" borderId="5" xfId="0" applyFont="1" applyFill="1" applyBorder="1" applyAlignment="1">
      <alignment vertical="top" shrinkToFit="1"/>
    </xf>
    <xf numFmtId="0" fontId="9" fillId="2" borderId="7" xfId="0" applyFont="1" applyFill="1" applyBorder="1" applyAlignment="1">
      <alignment vertical="top" shrinkToFit="1"/>
    </xf>
    <xf numFmtId="43" fontId="8" fillId="2" borderId="5" xfId="1" applyFont="1" applyFill="1" applyBorder="1" applyAlignment="1">
      <alignment horizontal="center" vertical="top" shrinkToFit="1"/>
    </xf>
    <xf numFmtId="43" fontId="8" fillId="2" borderId="7" xfId="1" applyFont="1" applyFill="1" applyBorder="1" applyAlignment="1">
      <alignment horizontal="center" vertical="top" shrinkToFit="1"/>
    </xf>
    <xf numFmtId="43" fontId="9" fillId="2" borderId="5" xfId="1" applyFont="1" applyFill="1" applyBorder="1" applyAlignment="1">
      <alignment horizontal="center" vertical="top" shrinkToFit="1"/>
    </xf>
    <xf numFmtId="0" fontId="9" fillId="2" borderId="6" xfId="0" applyFont="1" applyFill="1" applyBorder="1" applyAlignment="1">
      <alignment horizontal="center" vertical="top" shrinkToFit="1"/>
    </xf>
    <xf numFmtId="0" fontId="8" fillId="2" borderId="7" xfId="0" applyFont="1" applyFill="1" applyBorder="1" applyAlignment="1">
      <alignment horizontal="center" vertical="top" shrinkToFit="1"/>
    </xf>
    <xf numFmtId="0" fontId="9" fillId="2" borderId="7" xfId="0" applyFont="1" applyFill="1" applyBorder="1" applyAlignment="1">
      <alignment horizontal="center" vertical="top" shrinkToFit="1"/>
    </xf>
    <xf numFmtId="43" fontId="8" fillId="2" borderId="4" xfId="1" applyFont="1" applyFill="1" applyBorder="1" applyAlignment="1">
      <alignment horizontal="center" vertical="top" shrinkToFit="1"/>
    </xf>
    <xf numFmtId="43" fontId="8" fillId="2" borderId="6" xfId="1" applyFont="1" applyFill="1" applyBorder="1" applyAlignment="1">
      <alignment horizontal="center" vertical="top" wrapText="1" shrinkToFit="1"/>
    </xf>
    <xf numFmtId="43" fontId="8" fillId="2" borderId="7" xfId="1" applyFont="1" applyFill="1" applyBorder="1" applyAlignment="1">
      <alignment horizontal="center" vertical="top" wrapText="1" shrinkToFit="1"/>
    </xf>
    <xf numFmtId="43" fontId="9" fillId="2" borderId="7" xfId="1" applyFont="1" applyFill="1" applyBorder="1" applyAlignment="1">
      <alignment horizontal="center" vertical="top" wrapText="1" shrinkToFit="1"/>
    </xf>
    <xf numFmtId="0" fontId="8" fillId="0" borderId="6" xfId="0" applyFont="1" applyBorder="1" applyAlignment="1">
      <alignment vertical="top" shrinkToFit="1"/>
    </xf>
    <xf numFmtId="0" fontId="8" fillId="0" borderId="7" xfId="0" applyFont="1" applyBorder="1" applyAlignment="1">
      <alignment vertical="top" shrinkToFit="1"/>
    </xf>
    <xf numFmtId="0" fontId="9" fillId="0" borderId="7" xfId="0" applyFont="1" applyBorder="1" applyAlignment="1">
      <alignment vertical="top" shrinkToFit="1"/>
    </xf>
    <xf numFmtId="43" fontId="8" fillId="0" borderId="5" xfId="1" applyFont="1" applyFill="1" applyBorder="1" applyAlignment="1">
      <alignment horizontal="center" vertical="top" shrinkToFit="1"/>
    </xf>
    <xf numFmtId="43" fontId="8" fillId="0" borderId="7" xfId="1" applyFont="1" applyFill="1" applyBorder="1" applyAlignment="1">
      <alignment horizontal="center" vertical="top" shrinkToFit="1"/>
    </xf>
    <xf numFmtId="43" fontId="8" fillId="0" borderId="6" xfId="1" applyFont="1" applyFill="1" applyBorder="1" applyAlignment="1">
      <alignment horizontal="center" vertical="top" wrapText="1" shrinkToFit="1"/>
    </xf>
    <xf numFmtId="43" fontId="8" fillId="0" borderId="7" xfId="1" applyFont="1" applyFill="1" applyBorder="1" applyAlignment="1">
      <alignment horizontal="center" vertical="top" wrapText="1" shrinkToFit="1"/>
    </xf>
    <xf numFmtId="43" fontId="9" fillId="0" borderId="7" xfId="1" applyFont="1" applyFill="1" applyBorder="1" applyAlignment="1">
      <alignment horizontal="center" vertical="top" wrapText="1" shrinkToFit="1"/>
    </xf>
    <xf numFmtId="0" fontId="9" fillId="0" borderId="6" xfId="0" applyFont="1" applyBorder="1" applyAlignment="1">
      <alignment horizontal="center" vertical="top" shrinkToFit="1"/>
    </xf>
    <xf numFmtId="0" fontId="8" fillId="0" borderId="7" xfId="0" applyFont="1" applyBorder="1" applyAlignment="1">
      <alignment horizontal="center" vertical="top" shrinkToFit="1"/>
    </xf>
    <xf numFmtId="43" fontId="8" fillId="0" borderId="4" xfId="1" applyFont="1" applyFill="1" applyBorder="1" applyAlignment="1">
      <alignment horizontal="center" vertical="top" shrinkToFit="1"/>
    </xf>
    <xf numFmtId="0" fontId="9" fillId="0" borderId="6" xfId="0" applyFont="1" applyBorder="1" applyAlignment="1">
      <alignment vertical="top" shrinkToFit="1"/>
    </xf>
    <xf numFmtId="43" fontId="9" fillId="0" borderId="4" xfId="1" applyFont="1" applyBorder="1" applyAlignment="1">
      <alignment horizontal="center" vertical="top" shrinkToFit="1"/>
    </xf>
    <xf numFmtId="43" fontId="9" fillId="0" borderId="5" xfId="1" applyFont="1" applyBorder="1" applyAlignment="1">
      <alignment horizontal="center" vertical="top" shrinkToFit="1"/>
    </xf>
    <xf numFmtId="43" fontId="8" fillId="0" borderId="7" xfId="1" applyFont="1" applyBorder="1" applyAlignment="1">
      <alignment horizontal="center" vertical="top" shrinkToFit="1"/>
    </xf>
    <xf numFmtId="43" fontId="9" fillId="0" borderId="4" xfId="1" applyFont="1" applyFill="1" applyBorder="1" applyAlignment="1">
      <alignment horizontal="center" vertical="top" shrinkToFit="1"/>
    </xf>
    <xf numFmtId="43" fontId="8" fillId="0" borderId="4" xfId="1" applyFont="1" applyFill="1" applyBorder="1" applyAlignment="1">
      <alignment horizontal="center" vertical="center" shrinkToFit="1"/>
    </xf>
    <xf numFmtId="43" fontId="8" fillId="2" borderId="6" xfId="1" applyFont="1" applyFill="1" applyBorder="1" applyAlignment="1">
      <alignment horizontal="center" vertical="top" shrinkToFit="1"/>
    </xf>
    <xf numFmtId="43" fontId="9" fillId="2" borderId="6" xfId="1" applyFont="1" applyFill="1" applyBorder="1" applyAlignment="1">
      <alignment horizontal="center" vertical="top" shrinkToFit="1"/>
    </xf>
    <xf numFmtId="43" fontId="9" fillId="2" borderId="7" xfId="1" applyFont="1" applyFill="1" applyBorder="1" applyAlignment="1">
      <alignment horizontal="center" vertical="top" shrinkToFit="1"/>
    </xf>
    <xf numFmtId="43" fontId="9" fillId="0" borderId="5" xfId="1" applyFont="1" applyFill="1" applyBorder="1" applyAlignment="1">
      <alignment horizontal="center" vertical="top" shrinkToFit="1"/>
    </xf>
    <xf numFmtId="43" fontId="9" fillId="0" borderId="6" xfId="1" applyFont="1" applyFill="1" applyBorder="1" applyAlignment="1">
      <alignment horizontal="center" vertical="top" shrinkToFit="1"/>
    </xf>
    <xf numFmtId="43" fontId="9" fillId="0" borderId="7" xfId="1" applyFont="1" applyFill="1" applyBorder="1" applyAlignment="1">
      <alignment horizontal="center" vertical="top" shrinkToFit="1"/>
    </xf>
    <xf numFmtId="43" fontId="8" fillId="0" borderId="6" xfId="1" applyFont="1" applyFill="1" applyBorder="1" applyAlignment="1">
      <alignment horizontal="center" vertical="top" shrinkToFit="1"/>
    </xf>
    <xf numFmtId="43" fontId="9" fillId="2" borderId="4" xfId="1" applyFont="1" applyFill="1" applyBorder="1" applyAlignment="1">
      <alignment horizontal="center" vertical="top" shrinkToFit="1"/>
    </xf>
    <xf numFmtId="43" fontId="10" fillId="2" borderId="7" xfId="1" applyFont="1" applyFill="1" applyBorder="1" applyAlignment="1">
      <alignment horizontal="center" vertical="top" shrinkToFit="1"/>
    </xf>
    <xf numFmtId="43" fontId="11" fillId="3" borderId="2" xfId="1" applyFont="1" applyFill="1" applyBorder="1" applyAlignment="1">
      <alignment horizontal="center" vertical="center" shrinkToFit="1"/>
    </xf>
    <xf numFmtId="43" fontId="11" fillId="3" borderId="3" xfId="1" applyFont="1" applyFill="1" applyBorder="1" applyAlignment="1">
      <alignment horizontal="center" vertical="center" shrinkToFit="1"/>
    </xf>
    <xf numFmtId="43" fontId="11" fillId="0" borderId="10" xfId="1" applyFont="1" applyFill="1" applyBorder="1" applyAlignment="1">
      <alignment shrinkToFit="1"/>
    </xf>
    <xf numFmtId="43" fontId="8" fillId="0" borderId="0" xfId="1" applyFont="1"/>
    <xf numFmtId="0" fontId="8" fillId="2" borderId="4" xfId="0" applyFont="1" applyFill="1" applyBorder="1" applyAlignment="1">
      <alignment vertical="top" shrinkToFit="1"/>
    </xf>
    <xf numFmtId="43" fontId="3" fillId="0" borderId="0" xfId="2" applyNumberFormat="1" applyFont="1" applyAlignment="1">
      <alignment vertical="top"/>
    </xf>
    <xf numFmtId="0" fontId="9" fillId="2" borderId="4" xfId="0" applyFont="1" applyFill="1" applyBorder="1" applyAlignment="1">
      <alignment horizontal="center" vertical="top" shrinkToFit="1"/>
    </xf>
    <xf numFmtId="0" fontId="8" fillId="0" borderId="5" xfId="0" applyFont="1" applyBorder="1" applyAlignment="1">
      <alignment horizontal="left" vertical="top" shrinkToFit="1"/>
    </xf>
    <xf numFmtId="0" fontId="8" fillId="2" borderId="5" xfId="0" applyFont="1" applyFill="1" applyBorder="1" applyAlignment="1">
      <alignment horizontal="left" vertical="top" shrinkToFit="1"/>
    </xf>
    <xf numFmtId="0" fontId="9" fillId="2" borderId="9" xfId="0" applyFont="1" applyFill="1" applyBorder="1" applyAlignment="1">
      <alignment vertical="top" shrinkToFit="1"/>
    </xf>
    <xf numFmtId="0" fontId="9" fillId="2" borderId="4" xfId="0" applyFont="1" applyFill="1" applyBorder="1" applyAlignment="1">
      <alignment vertical="top" shrinkToFit="1"/>
    </xf>
    <xf numFmtId="0" fontId="8" fillId="2" borderId="5" xfId="0" applyFont="1" applyFill="1" applyBorder="1" applyAlignment="1">
      <alignment vertical="center" shrinkToFit="1"/>
    </xf>
    <xf numFmtId="0" fontId="8" fillId="2" borderId="5" xfId="0" applyFont="1" applyFill="1" applyBorder="1" applyAlignment="1">
      <alignment horizontal="left" vertical="center" shrinkToFit="1"/>
    </xf>
    <xf numFmtId="0" fontId="8" fillId="2" borderId="7" xfId="0" applyFont="1" applyFill="1" applyBorder="1" applyAlignment="1">
      <alignment vertical="center" shrinkToFit="1"/>
    </xf>
    <xf numFmtId="0" fontId="8" fillId="2" borderId="6" xfId="0" applyFont="1" applyFill="1" applyBorder="1" applyAlignment="1">
      <alignment horizontal="left" vertical="center" shrinkToFit="1"/>
    </xf>
    <xf numFmtId="43" fontId="10" fillId="2" borderId="6" xfId="1" applyFont="1" applyFill="1" applyBorder="1" applyAlignment="1">
      <alignment horizontal="center" vertical="top" wrapText="1" shrinkToFit="1"/>
    </xf>
    <xf numFmtId="43" fontId="10" fillId="2" borderId="7" xfId="1" applyFont="1" applyFill="1" applyBorder="1" applyAlignment="1">
      <alignment horizontal="center" vertical="top" wrapText="1" shrinkToFit="1"/>
    </xf>
    <xf numFmtId="43" fontId="8" fillId="2" borderId="8" xfId="1" applyFont="1" applyFill="1" applyBorder="1" applyAlignment="1">
      <alignment horizontal="center" vertical="top" wrapText="1" shrinkToFit="1"/>
    </xf>
    <xf numFmtId="43" fontId="10" fillId="2" borderId="6" xfId="1" applyFont="1" applyFill="1" applyBorder="1" applyAlignment="1">
      <alignment horizontal="center" vertical="top" shrinkToFit="1"/>
    </xf>
    <xf numFmtId="43" fontId="9" fillId="2" borderId="8" xfId="1" applyFont="1" applyFill="1" applyBorder="1" applyAlignment="1">
      <alignment horizontal="center" vertical="top" shrinkToFit="1"/>
    </xf>
    <xf numFmtId="43" fontId="8" fillId="2" borderId="8" xfId="1" applyFont="1" applyFill="1" applyBorder="1" applyAlignment="1">
      <alignment horizontal="center" vertical="top" shrinkToFit="1"/>
    </xf>
    <xf numFmtId="0" fontId="8" fillId="2" borderId="6" xfId="0" applyFont="1" applyFill="1" applyBorder="1" applyAlignment="1">
      <alignment horizontal="center" vertical="top" shrinkToFit="1"/>
    </xf>
    <xf numFmtId="165" fontId="3" fillId="2" borderId="14" xfId="1" applyNumberFormat="1" applyFont="1" applyFill="1" applyBorder="1" applyAlignment="1">
      <alignment horizontal="right"/>
    </xf>
    <xf numFmtId="165" fontId="3" fillId="2" borderId="15" xfId="1" applyNumberFormat="1" applyFont="1" applyFill="1" applyBorder="1" applyAlignment="1">
      <alignment horizontal="right"/>
    </xf>
    <xf numFmtId="0" fontId="8" fillId="2" borderId="8" xfId="0" applyFont="1" applyFill="1" applyBorder="1" applyAlignment="1">
      <alignment vertical="top" shrinkToFit="1"/>
    </xf>
    <xf numFmtId="0" fontId="10" fillId="2" borderId="7" xfId="0" applyFont="1" applyFill="1" applyBorder="1" applyAlignment="1">
      <alignment vertical="top" shrinkToFit="1"/>
    </xf>
    <xf numFmtId="43" fontId="8" fillId="2" borderId="4" xfId="1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 vertical="top" shrinkToFit="1"/>
    </xf>
    <xf numFmtId="43" fontId="8" fillId="2" borderId="5" xfId="1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left" vertical="top" shrinkToFit="1"/>
    </xf>
    <xf numFmtId="0" fontId="8" fillId="2" borderId="7" xfId="0" applyFont="1" applyFill="1" applyBorder="1" applyAlignment="1">
      <alignment horizontal="left" vertical="top" shrinkToFit="1"/>
    </xf>
    <xf numFmtId="43" fontId="8" fillId="2" borderId="6" xfId="1" applyFont="1" applyFill="1" applyBorder="1" applyAlignment="1">
      <alignment horizontal="center" vertical="center" wrapText="1" shrinkToFit="1"/>
    </xf>
    <xf numFmtId="43" fontId="8" fillId="2" borderId="7" xfId="1" applyFont="1" applyFill="1" applyBorder="1" applyAlignment="1">
      <alignment horizontal="center" vertical="center" wrapText="1" shrinkToFit="1"/>
    </xf>
    <xf numFmtId="0" fontId="3" fillId="2" borderId="4" xfId="2" applyFont="1" applyFill="1" applyBorder="1" applyAlignment="1">
      <alignment horizontal="center" vertical="top" wrapText="1"/>
    </xf>
    <xf numFmtId="0" fontId="3" fillId="2" borderId="0" xfId="0" applyFont="1" applyFill="1"/>
    <xf numFmtId="0" fontId="3" fillId="2" borderId="6" xfId="2" applyFont="1" applyFill="1" applyBorder="1" applyAlignment="1">
      <alignment horizontal="center" vertical="top" wrapText="1"/>
    </xf>
    <xf numFmtId="0" fontId="3" fillId="2" borderId="7" xfId="2" applyFont="1" applyFill="1" applyBorder="1" applyAlignment="1">
      <alignment horizontal="center" vertical="top" wrapText="1"/>
    </xf>
    <xf numFmtId="43" fontId="9" fillId="2" borderId="0" xfId="1" applyFont="1" applyFill="1" applyBorder="1" applyAlignment="1">
      <alignment horizontal="center" vertical="top" shrinkToFit="1"/>
    </xf>
    <xf numFmtId="0" fontId="9" fillId="2" borderId="0" xfId="0" applyFont="1" applyFill="1" applyAlignment="1">
      <alignment horizontal="center" vertical="top" shrinkToFit="1"/>
    </xf>
    <xf numFmtId="43" fontId="8" fillId="2" borderId="0" xfId="1" applyFont="1" applyFill="1" applyBorder="1" applyAlignment="1">
      <alignment horizontal="center" vertical="top" shrinkToFit="1"/>
    </xf>
    <xf numFmtId="0" fontId="8" fillId="2" borderId="0" xfId="0" applyFont="1" applyFill="1" applyAlignment="1">
      <alignment horizontal="center" vertical="top" shrinkToFit="1"/>
    </xf>
    <xf numFmtId="43" fontId="8" fillId="2" borderId="0" xfId="1" applyFont="1" applyFill="1" applyBorder="1" applyAlignment="1">
      <alignment horizontal="center" vertical="top" wrapText="1" shrinkToFit="1"/>
    </xf>
    <xf numFmtId="43" fontId="9" fillId="2" borderId="0" xfId="1" applyFont="1" applyFill="1" applyBorder="1" applyAlignment="1">
      <alignment horizontal="center" vertical="top" wrapText="1" shrinkToFit="1"/>
    </xf>
    <xf numFmtId="164" fontId="3" fillId="0" borderId="14" xfId="1" applyNumberFormat="1" applyFont="1" applyBorder="1" applyAlignment="1">
      <alignment horizontal="right"/>
    </xf>
    <xf numFmtId="164" fontId="3" fillId="0" borderId="3" xfId="0" applyNumberFormat="1" applyFont="1" applyBorder="1"/>
    <xf numFmtId="164" fontId="3" fillId="0" borderId="0" xfId="0" applyNumberFormat="1" applyFont="1"/>
    <xf numFmtId="164" fontId="3" fillId="0" borderId="14" xfId="0" applyNumberFormat="1" applyFont="1" applyBorder="1"/>
    <xf numFmtId="164" fontId="3" fillId="0" borderId="17" xfId="0" applyNumberFormat="1" applyFont="1" applyBorder="1"/>
    <xf numFmtId="43" fontId="9" fillId="0" borderId="4" xfId="1" applyFont="1" applyBorder="1" applyAlignment="1">
      <alignment horizontal="center" vertical="center" shrinkToFit="1"/>
    </xf>
    <xf numFmtId="0" fontId="3" fillId="0" borderId="18" xfId="2" applyFont="1" applyBorder="1" applyAlignment="1">
      <alignment horizontal="center" vertical="top"/>
    </xf>
    <xf numFmtId="0" fontId="3" fillId="0" borderId="0" xfId="2" applyFont="1" applyAlignment="1">
      <alignment horizontal="center" vertical="center"/>
    </xf>
    <xf numFmtId="0" fontId="12" fillId="0" borderId="0" xfId="0" applyFont="1"/>
    <xf numFmtId="43" fontId="3" fillId="2" borderId="0" xfId="2" applyNumberFormat="1" applyFont="1" applyFill="1" applyAlignment="1">
      <alignment vertical="top"/>
    </xf>
    <xf numFmtId="164" fontId="3" fillId="0" borderId="14" xfId="1" applyNumberFormat="1" applyFont="1" applyBorder="1" applyAlignment="1">
      <alignment horizontal="center"/>
    </xf>
    <xf numFmtId="164" fontId="3" fillId="0" borderId="15" xfId="1" applyNumberFormat="1" applyFont="1" applyBorder="1" applyAlignment="1">
      <alignment horizontal="right"/>
    </xf>
    <xf numFmtId="164" fontId="3" fillId="2" borderId="0" xfId="0" applyNumberFormat="1" applyFont="1" applyFill="1"/>
    <xf numFmtId="164" fontId="3" fillId="2" borderId="14" xfId="1" applyNumberFormat="1" applyFont="1" applyFill="1" applyBorder="1" applyAlignment="1">
      <alignment horizontal="center"/>
    </xf>
    <xf numFmtId="164" fontId="3" fillId="2" borderId="15" xfId="1" applyNumberFormat="1" applyFont="1" applyFill="1" applyBorder="1" applyAlignment="1">
      <alignment horizontal="right"/>
    </xf>
    <xf numFmtId="164" fontId="3" fillId="2" borderId="14" xfId="0" applyNumberFormat="1" applyFont="1" applyFill="1" applyBorder="1"/>
    <xf numFmtId="164" fontId="3" fillId="2" borderId="15" xfId="0" applyNumberFormat="1" applyFont="1" applyFill="1" applyBorder="1"/>
    <xf numFmtId="164" fontId="3" fillId="0" borderId="5" xfId="1" applyNumberFormat="1" applyFont="1" applyFill="1" applyBorder="1" applyAlignment="1">
      <alignment horizontal="center" vertical="top" shrinkToFit="1"/>
    </xf>
    <xf numFmtId="164" fontId="2" fillId="0" borderId="14" xfId="0" applyNumberFormat="1" applyFont="1" applyBorder="1"/>
    <xf numFmtId="43" fontId="9" fillId="2" borderId="4" xfId="1" applyFont="1" applyFill="1" applyBorder="1" applyAlignment="1">
      <alignment horizontal="center" vertical="center" shrinkToFit="1"/>
    </xf>
    <xf numFmtId="0" fontId="6" fillId="0" borderId="0" xfId="0" applyFont="1"/>
    <xf numFmtId="0" fontId="8" fillId="0" borderId="0" xfId="0" applyFont="1" applyAlignment="1">
      <alignment vertical="top" shrinkToFit="1"/>
    </xf>
    <xf numFmtId="0" fontId="9" fillId="0" borderId="0" xfId="0" applyFont="1" applyAlignment="1">
      <alignment vertical="top" shrinkToFit="1"/>
    </xf>
    <xf numFmtId="165" fontId="3" fillId="0" borderId="14" xfId="0" applyNumberFormat="1" applyFont="1" applyBorder="1" applyAlignment="1">
      <alignment horizontal="right" vertical="top"/>
    </xf>
    <xf numFmtId="165" fontId="3" fillId="2" borderId="14" xfId="0" applyNumberFormat="1" applyFont="1" applyFill="1" applyBorder="1" applyAlignment="1">
      <alignment horizontal="right" vertical="top"/>
    </xf>
    <xf numFmtId="0" fontId="9" fillId="0" borderId="5" xfId="0" applyFont="1" applyBorder="1" applyAlignment="1">
      <alignment vertical="top" shrinkToFit="1"/>
    </xf>
    <xf numFmtId="43" fontId="8" fillId="0" borderId="5" xfId="1" applyFont="1" applyFill="1" applyBorder="1" applyAlignment="1">
      <alignment shrinkToFit="1"/>
    </xf>
    <xf numFmtId="43" fontId="8" fillId="0" borderId="5" xfId="1" applyFont="1" applyFill="1" applyBorder="1" applyAlignment="1">
      <alignment horizontal="center" vertical="center" shrinkToFit="1"/>
    </xf>
    <xf numFmtId="0" fontId="8" fillId="2" borderId="4" xfId="0" applyFont="1" applyFill="1" applyBorder="1" applyAlignment="1">
      <alignment horizontal="center" vertical="top" shrinkToFit="1"/>
    </xf>
    <xf numFmtId="0" fontId="13" fillId="0" borderId="0" xfId="0" applyFont="1"/>
    <xf numFmtId="0" fontId="3" fillId="2" borderId="0" xfId="2" applyFont="1" applyFill="1" applyAlignment="1">
      <alignment vertical="top"/>
    </xf>
    <xf numFmtId="4" fontId="3" fillId="2" borderId="0" xfId="2" applyNumberFormat="1" applyFont="1" applyFill="1" applyAlignment="1">
      <alignment vertical="top"/>
    </xf>
    <xf numFmtId="165" fontId="3" fillId="2" borderId="4" xfId="1" applyNumberFormat="1" applyFont="1" applyFill="1" applyBorder="1" applyAlignment="1">
      <alignment horizontal="center" vertical="top" shrinkToFit="1"/>
    </xf>
    <xf numFmtId="0" fontId="3" fillId="2" borderId="5" xfId="2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9" xfId="2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center"/>
    </xf>
    <xf numFmtId="0" fontId="5" fillId="0" borderId="0" xfId="0" applyFont="1"/>
    <xf numFmtId="43" fontId="3" fillId="4" borderId="0" xfId="0" applyNumberFormat="1" applyFont="1" applyFill="1"/>
    <xf numFmtId="43" fontId="3" fillId="0" borderId="0" xfId="0" applyNumberFormat="1" applyFont="1"/>
    <xf numFmtId="4" fontId="3" fillId="0" borderId="0" xfId="0" applyNumberFormat="1" applyFont="1"/>
    <xf numFmtId="0" fontId="8" fillId="0" borderId="10" xfId="2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49" fontId="14" fillId="0" borderId="0" xfId="0" applyNumberFormat="1" applyFont="1" applyAlignment="1">
      <alignment horizont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43" fontId="5" fillId="0" borderId="0" xfId="2" applyNumberFormat="1" applyFont="1" applyAlignment="1">
      <alignment vertical="top"/>
    </xf>
    <xf numFmtId="0" fontId="5" fillId="0" borderId="19" xfId="2" applyFont="1" applyBorder="1" applyAlignment="1">
      <alignment horizontal="center"/>
    </xf>
    <xf numFmtId="43" fontId="0" fillId="0" borderId="0" xfId="1" applyFont="1"/>
    <xf numFmtId="164" fontId="0" fillId="0" borderId="0" xfId="0" applyNumberFormat="1"/>
    <xf numFmtId="164" fontId="9" fillId="0" borderId="0" xfId="0" applyNumberFormat="1" applyFont="1"/>
    <xf numFmtId="0" fontId="0" fillId="5" borderId="0" xfId="0" applyFill="1"/>
    <xf numFmtId="49" fontId="3" fillId="5" borderId="1" xfId="0" applyNumberFormat="1" applyFont="1" applyFill="1" applyBorder="1"/>
    <xf numFmtId="4" fontId="16" fillId="0" borderId="0" xfId="0" applyNumberFormat="1" applyFont="1"/>
    <xf numFmtId="0" fontId="8" fillId="2" borderId="6" xfId="0" applyFont="1" applyFill="1" applyBorder="1" applyAlignment="1">
      <alignment horizontal="left" vertical="top" shrinkToFit="1"/>
    </xf>
    <xf numFmtId="0" fontId="3" fillId="0" borderId="1" xfId="0" applyFont="1" applyBorder="1"/>
    <xf numFmtId="0" fontId="9" fillId="2" borderId="5" xfId="0" applyFont="1" applyFill="1" applyBorder="1" applyAlignment="1">
      <alignment horizontal="center" vertical="top" shrinkToFit="1"/>
    </xf>
    <xf numFmtId="0" fontId="8" fillId="0" borderId="5" xfId="0" applyFont="1" applyBorder="1" applyAlignment="1">
      <alignment vertical="top" shrinkToFit="1"/>
    </xf>
    <xf numFmtId="0" fontId="8" fillId="0" borderId="5" xfId="0" applyFont="1" applyBorder="1" applyAlignment="1">
      <alignment horizontal="center" vertical="center" shrinkToFit="1"/>
    </xf>
    <xf numFmtId="15" fontId="9" fillId="0" borderId="6" xfId="0" applyNumberFormat="1" applyFont="1" applyBorder="1" applyAlignment="1">
      <alignment horizontal="center" vertical="top" shrinkToFit="1"/>
    </xf>
    <xf numFmtId="43" fontId="3" fillId="2" borderId="5" xfId="1" applyFont="1" applyFill="1" applyBorder="1" applyAlignment="1">
      <alignment horizontal="center" vertical="top" shrinkToFit="1"/>
    </xf>
    <xf numFmtId="43" fontId="3" fillId="2" borderId="5" xfId="1" applyFont="1" applyFill="1" applyBorder="1" applyAlignment="1">
      <alignment horizontal="center" vertical="center" shrinkToFit="1"/>
    </xf>
    <xf numFmtId="164" fontId="3" fillId="0" borderId="14" xfId="2" applyNumberFormat="1" applyFont="1" applyBorder="1" applyAlignment="1">
      <alignment horizontal="right" vertical="top"/>
    </xf>
    <xf numFmtId="164" fontId="3" fillId="0" borderId="0" xfId="2" applyNumberFormat="1" applyFont="1" applyAlignment="1">
      <alignment horizontal="right" vertical="top"/>
    </xf>
    <xf numFmtId="4" fontId="17" fillId="0" borderId="0" xfId="0" applyNumberFormat="1" applyFont="1"/>
    <xf numFmtId="165" fontId="3" fillId="0" borderId="16" xfId="1" applyNumberFormat="1" applyFont="1" applyFill="1" applyBorder="1" applyAlignment="1">
      <alignment horizontal="right" vertical="top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49" fontId="3" fillId="5" borderId="1" xfId="0" applyNumberFormat="1" applyFont="1" applyFill="1" applyBorder="1" applyAlignment="1">
      <alignment horizontal="left"/>
    </xf>
    <xf numFmtId="0" fontId="2" fillId="0" borderId="0" xfId="2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2" applyFont="1" applyBorder="1" applyAlignment="1">
      <alignment horizontal="center"/>
    </xf>
    <xf numFmtId="0" fontId="2" fillId="3" borderId="2" xfId="0" applyFont="1" applyFill="1" applyBorder="1" applyAlignment="1">
      <alignment horizontal="center" vertical="center" shrinkToFit="1"/>
    </xf>
    <xf numFmtId="0" fontId="2" fillId="3" borderId="3" xfId="0" applyFont="1" applyFill="1" applyBorder="1" applyAlignment="1">
      <alignment horizontal="center" vertical="center" shrinkToFit="1"/>
    </xf>
    <xf numFmtId="43" fontId="4" fillId="3" borderId="2" xfId="1" applyFont="1" applyFill="1" applyBorder="1" applyAlignment="1">
      <alignment horizontal="center" vertical="center" wrapText="1" shrinkToFit="1"/>
    </xf>
    <xf numFmtId="43" fontId="4" fillId="3" borderId="3" xfId="1" applyFont="1" applyFill="1" applyBorder="1" applyAlignment="1">
      <alignment horizontal="center" vertical="center" wrapText="1" shrinkToFit="1"/>
    </xf>
    <xf numFmtId="0" fontId="11" fillId="3" borderId="2" xfId="0" applyFont="1" applyFill="1" applyBorder="1" applyAlignment="1">
      <alignment horizontal="center" wrapText="1"/>
    </xf>
    <xf numFmtId="0" fontId="11" fillId="3" borderId="3" xfId="0" applyFont="1" applyFill="1" applyBorder="1" applyAlignment="1">
      <alignment horizontal="center" wrapText="1"/>
    </xf>
    <xf numFmtId="0" fontId="2" fillId="0" borderId="11" xfId="2" applyFont="1" applyBorder="1" applyAlignment="1">
      <alignment horizontal="center" shrinkToFit="1"/>
    </xf>
    <xf numFmtId="0" fontId="2" fillId="0" borderId="12" xfId="2" applyFont="1" applyBorder="1" applyAlignment="1">
      <alignment horizontal="center" shrinkToFit="1"/>
    </xf>
    <xf numFmtId="0" fontId="2" fillId="0" borderId="13" xfId="2" applyFont="1" applyBorder="1" applyAlignment="1">
      <alignment horizontal="center" shrinkToFit="1"/>
    </xf>
    <xf numFmtId="0" fontId="2" fillId="0" borderId="0" xfId="2" applyFont="1" applyAlignment="1">
      <alignment horizontal="center" vertical="top"/>
    </xf>
    <xf numFmtId="0" fontId="2" fillId="3" borderId="2" xfId="2" applyFont="1" applyFill="1" applyBorder="1" applyAlignment="1">
      <alignment horizontal="center" vertical="center" shrinkToFit="1"/>
    </xf>
    <xf numFmtId="0" fontId="2" fillId="3" borderId="3" xfId="2" applyFont="1" applyFill="1" applyBorder="1" applyAlignment="1">
      <alignment horizontal="center" vertical="center" shrinkToFit="1"/>
    </xf>
    <xf numFmtId="0" fontId="4" fillId="3" borderId="2" xfId="2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2" fillId="0" borderId="0" xfId="0" applyFont="1"/>
  </cellXfs>
  <cellStyles count="4">
    <cellStyle name="จุลภาค" xfId="1" builtinId="3"/>
    <cellStyle name="จุลภาค 2" xfId="3" xr:uid="{00000000-0005-0000-0000-000001000000}"/>
    <cellStyle name="ปกติ" xfId="0" builtinId="0"/>
    <cellStyle name="ปกติ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O12%20&#3611;&#3637;2568.xlsx" TargetMode="External"/><Relationship Id="rId1" Type="http://schemas.openxmlformats.org/officeDocument/2006/relationships/externalLinkPath" Target="file:///I:\O12%20&#3611;&#3637;256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สรุปภาพรวม"/>
      <sheetName val="สรุปแยกรายเดือน"/>
      <sheetName val="เฉพาะจงจง"/>
      <sheetName val="e-bidding"/>
    </sheetNames>
    <sheetDataSet>
      <sheetData sheetId="0" refreshError="1"/>
      <sheetData sheetId="1">
        <row r="35">
          <cell r="C35">
            <v>361</v>
          </cell>
        </row>
      </sheetData>
      <sheetData sheetId="2">
        <row r="1090">
          <cell r="D1090">
            <v>8991293.7899999991</v>
          </cell>
        </row>
      </sheetData>
      <sheetData sheetId="3">
        <row r="15">
          <cell r="D15">
            <v>4326000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F18"/>
  <sheetViews>
    <sheetView zoomScale="120" zoomScaleNormal="120" workbookViewId="0">
      <pane xSplit="2" ySplit="4" topLeftCell="C5" activePane="bottomRight" state="frozen"/>
      <selection pane="topRight" activeCell="B1" sqref="B1"/>
      <selection pane="bottomLeft" activeCell="A3" sqref="A3"/>
      <selection pane="bottomRight" activeCell="B9" sqref="B9:B10"/>
    </sheetView>
  </sheetViews>
  <sheetFormatPr defaultColWidth="9.109375" defaultRowHeight="21"/>
  <cols>
    <col min="1" max="1" width="3.6640625" style="2" customWidth="1"/>
    <col min="2" max="2" width="27.109375" style="1" customWidth="1"/>
    <col min="3" max="3" width="14.44140625" style="1" customWidth="1"/>
    <col min="4" max="4" width="14.44140625" style="3" customWidth="1"/>
    <col min="5" max="5" width="21.5546875" style="3" customWidth="1"/>
    <col min="6" max="6" width="14.88671875" style="3" customWidth="1"/>
    <col min="7" max="16384" width="9.109375" style="1"/>
  </cols>
  <sheetData>
    <row r="1" spans="1:6" s="165" customFormat="1" ht="21" customHeight="1">
      <c r="A1" s="187" t="s">
        <v>246</v>
      </c>
      <c r="B1" s="187"/>
      <c r="C1" s="187"/>
      <c r="D1" s="187"/>
      <c r="E1" s="187"/>
      <c r="F1" s="187"/>
    </row>
    <row r="2" spans="1:6" s="165" customFormat="1" ht="21" customHeight="1">
      <c r="A2" s="188" t="s">
        <v>681</v>
      </c>
      <c r="B2" s="188"/>
      <c r="C2" s="188"/>
      <c r="D2" s="188"/>
      <c r="E2" s="188"/>
      <c r="F2" s="188"/>
    </row>
    <row r="3" spans="1:6" s="165" customFormat="1" ht="14.25" customHeight="1">
      <c r="A3" s="166"/>
      <c r="B3" s="166"/>
      <c r="C3" s="166"/>
      <c r="D3" s="166"/>
      <c r="E3" s="166"/>
      <c r="F3" s="166"/>
    </row>
    <row r="4" spans="1:6" ht="42">
      <c r="A4" s="16" t="s">
        <v>18</v>
      </c>
      <c r="B4" s="16" t="s">
        <v>8</v>
      </c>
      <c r="C4" s="17" t="s">
        <v>9</v>
      </c>
      <c r="D4" s="20" t="s">
        <v>10</v>
      </c>
      <c r="E4" s="20" t="s">
        <v>19</v>
      </c>
      <c r="F4" s="20" t="s">
        <v>10</v>
      </c>
    </row>
    <row r="5" spans="1:6" ht="30" customHeight="1">
      <c r="A5" s="23">
        <v>1</v>
      </c>
      <c r="B5" s="18" t="s">
        <v>11</v>
      </c>
      <c r="C5" s="23">
        <f>+[1]สรุปแยกรายเดือน!C35</f>
        <v>361</v>
      </c>
      <c r="D5" s="21">
        <f>+C5*100/C7</f>
        <v>99.175824175824175</v>
      </c>
      <c r="E5" s="21">
        <f>+[1]เฉพาะจงจง!D1090</f>
        <v>8991293.7899999991</v>
      </c>
      <c r="F5" s="21">
        <f>+E5*100/E7</f>
        <v>67.515922767669153</v>
      </c>
    </row>
    <row r="6" spans="1:6" ht="30" customHeight="1" thickBot="1">
      <c r="A6" s="23">
        <v>2</v>
      </c>
      <c r="B6" s="18" t="s">
        <v>17</v>
      </c>
      <c r="C6" s="23">
        <v>3</v>
      </c>
      <c r="D6" s="21">
        <f>+C6*100/C7</f>
        <v>0.82417582417582413</v>
      </c>
      <c r="E6" s="21">
        <f>+'[1]e-bidding'!D15</f>
        <v>4326000</v>
      </c>
      <c r="F6" s="21">
        <f>+E6*100/E7</f>
        <v>32.484077232330854</v>
      </c>
    </row>
    <row r="7" spans="1:6" s="15" customFormat="1" ht="30" customHeight="1" thickBot="1">
      <c r="A7" s="19"/>
      <c r="B7" s="19" t="s">
        <v>12</v>
      </c>
      <c r="C7" s="19">
        <f>SUM(C5:C6)</f>
        <v>364</v>
      </c>
      <c r="D7" s="22">
        <f>SUM(D5:D6)</f>
        <v>100</v>
      </c>
      <c r="E7" s="22">
        <f>SUM(E5:E6)</f>
        <v>13317293.789999999</v>
      </c>
      <c r="F7" s="22">
        <f>SUM(F5:F6)</f>
        <v>100</v>
      </c>
    </row>
    <row r="8" spans="1:6" ht="30" customHeight="1" thickTop="1"/>
    <row r="9" spans="1:6" ht="30" customHeight="1">
      <c r="B9" s="208" t="s">
        <v>248</v>
      </c>
      <c r="C9" s="1" t="s">
        <v>250</v>
      </c>
    </row>
    <row r="10" spans="1:6" ht="30" customHeight="1">
      <c r="B10" s="208" t="s">
        <v>249</v>
      </c>
      <c r="C10" s="1" t="s">
        <v>250</v>
      </c>
    </row>
    <row r="11" spans="1:6" ht="30" customHeight="1"/>
    <row r="12" spans="1:6" ht="30" customHeight="1"/>
    <row r="13" spans="1:6" ht="30" customHeight="1"/>
    <row r="14" spans="1:6" ht="30" customHeight="1"/>
    <row r="15" spans="1:6" ht="30" customHeight="1"/>
    <row r="16" spans="1:6" ht="30" customHeight="1"/>
    <row r="17" ht="30" customHeight="1"/>
    <row r="18" ht="30" customHeight="1"/>
  </sheetData>
  <mergeCells count="2">
    <mergeCell ref="A1:F1"/>
    <mergeCell ref="A2:F2"/>
  </mergeCells>
  <pageMargins left="0.70866141732283472" right="0.39370078740157483" top="0.59055118110236227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K35"/>
  <sheetViews>
    <sheetView topLeftCell="A21" zoomScale="120" zoomScaleNormal="120" workbookViewId="0">
      <selection activeCell="H33" sqref="H33"/>
    </sheetView>
  </sheetViews>
  <sheetFormatPr defaultRowHeight="13.2"/>
  <cols>
    <col min="2" max="2" width="9.109375" style="27"/>
    <col min="3" max="3" width="18" customWidth="1"/>
    <col min="4" max="4" width="13.44140625" hidden="1" customWidth="1"/>
    <col min="5" max="5" width="17.109375" bestFit="1" customWidth="1"/>
    <col min="6" max="6" width="19.6640625" customWidth="1"/>
    <col min="8" max="8" width="15.5546875" bestFit="1" customWidth="1"/>
    <col min="9" max="9" width="13.33203125" customWidth="1"/>
  </cols>
  <sheetData>
    <row r="1" spans="1:11" s="1" customFormat="1" ht="22.5" customHeight="1">
      <c r="B1" s="189" t="s">
        <v>230</v>
      </c>
      <c r="C1" s="189"/>
      <c r="D1" s="189"/>
      <c r="E1" s="189"/>
      <c r="F1" s="189"/>
    </row>
    <row r="2" spans="1:11" s="1" customFormat="1" ht="17.25" customHeight="1">
      <c r="B2" s="189" t="s">
        <v>229</v>
      </c>
      <c r="C2" s="189"/>
      <c r="D2" s="189"/>
      <c r="E2" s="189"/>
      <c r="F2" s="189"/>
    </row>
    <row r="3" spans="1:11" s="1" customFormat="1" ht="17.25" customHeight="1">
      <c r="B3" s="189" t="s">
        <v>681</v>
      </c>
      <c r="C3" s="189"/>
      <c r="D3" s="189"/>
      <c r="E3" s="189"/>
      <c r="F3" s="189"/>
    </row>
    <row r="4" spans="1:11" ht="12" customHeight="1">
      <c r="B4" s="164"/>
      <c r="C4" s="164"/>
      <c r="D4" s="164"/>
      <c r="E4" s="164"/>
      <c r="F4" s="164"/>
    </row>
    <row r="5" spans="1:11" ht="22.5" customHeight="1">
      <c r="B5" s="190" t="s">
        <v>243</v>
      </c>
      <c r="C5" s="190"/>
      <c r="D5" s="172"/>
      <c r="E5" s="172"/>
      <c r="F5" s="172"/>
    </row>
    <row r="6" spans="1:11" s="26" customFormat="1" ht="21">
      <c r="A6" s="28"/>
      <c r="B6" s="24" t="s">
        <v>13</v>
      </c>
      <c r="C6" s="25" t="s">
        <v>14</v>
      </c>
      <c r="D6" s="25" t="s">
        <v>15</v>
      </c>
      <c r="E6" s="25" t="s">
        <v>16</v>
      </c>
      <c r="F6" s="25" t="s">
        <v>245</v>
      </c>
    </row>
    <row r="7" spans="1:11" ht="21">
      <c r="B7" s="24" t="s">
        <v>231</v>
      </c>
      <c r="C7" s="118">
        <v>2871943.85</v>
      </c>
      <c r="D7" s="128">
        <v>0</v>
      </c>
      <c r="E7" s="129" t="s">
        <v>682</v>
      </c>
      <c r="F7" s="121">
        <f t="shared" ref="F7:F18" si="0">SUM(C7:E7)</f>
        <v>2871943.85</v>
      </c>
      <c r="H7" s="169"/>
      <c r="I7" s="170"/>
    </row>
    <row r="8" spans="1:11" ht="21">
      <c r="B8" s="24" t="s">
        <v>232</v>
      </c>
      <c r="C8" s="119">
        <v>59303</v>
      </c>
      <c r="D8" s="131">
        <v>0</v>
      </c>
      <c r="E8" s="132" t="s">
        <v>682</v>
      </c>
      <c r="F8" s="133">
        <f t="shared" si="0"/>
        <v>59303</v>
      </c>
      <c r="H8" s="169"/>
      <c r="I8" s="170"/>
    </row>
    <row r="9" spans="1:11" ht="21">
      <c r="B9" s="24" t="s">
        <v>233</v>
      </c>
      <c r="C9" s="120">
        <v>274398.21999999997</v>
      </c>
      <c r="D9" s="128">
        <v>0</v>
      </c>
      <c r="E9" s="129" t="s">
        <v>682</v>
      </c>
      <c r="F9" s="121">
        <f t="shared" si="0"/>
        <v>274398.21999999997</v>
      </c>
      <c r="H9" s="169"/>
      <c r="I9" s="170"/>
    </row>
    <row r="10" spans="1:11" ht="21">
      <c r="B10" s="24" t="s">
        <v>234</v>
      </c>
      <c r="C10" s="118">
        <v>1371195.73</v>
      </c>
      <c r="D10" s="128">
        <v>0</v>
      </c>
      <c r="E10" s="129" t="s">
        <v>682</v>
      </c>
      <c r="F10" s="121">
        <f t="shared" si="0"/>
        <v>1371195.73</v>
      </c>
      <c r="H10" s="169"/>
      <c r="I10" s="170"/>
    </row>
    <row r="11" spans="1:11" ht="21">
      <c r="B11" s="24" t="s">
        <v>235</v>
      </c>
      <c r="C11" s="118">
        <v>61794.8</v>
      </c>
      <c r="D11" s="128">
        <v>0</v>
      </c>
      <c r="E11" s="129" t="s">
        <v>682</v>
      </c>
      <c r="F11" s="121">
        <f t="shared" si="0"/>
        <v>61794.8</v>
      </c>
      <c r="H11" s="169"/>
      <c r="I11" s="170"/>
      <c r="K11" s="171"/>
    </row>
    <row r="12" spans="1:11" ht="21">
      <c r="B12" s="24" t="s">
        <v>236</v>
      </c>
      <c r="C12" s="121">
        <v>487587.6</v>
      </c>
      <c r="D12" s="128">
        <v>0</v>
      </c>
      <c r="E12" s="181">
        <v>1186000</v>
      </c>
      <c r="F12" s="121">
        <f t="shared" si="0"/>
        <v>1673587.6</v>
      </c>
      <c r="H12" s="169"/>
      <c r="I12" s="170"/>
    </row>
    <row r="13" spans="1:11" ht="21">
      <c r="B13" s="24" t="s">
        <v>237</v>
      </c>
      <c r="C13" s="122">
        <v>1300512.5</v>
      </c>
      <c r="D13" s="118">
        <v>0</v>
      </c>
      <c r="E13" s="129" t="s">
        <v>682</v>
      </c>
      <c r="F13" s="121">
        <f t="shared" si="0"/>
        <v>1300512.5</v>
      </c>
      <c r="H13" s="169"/>
      <c r="I13" s="170"/>
    </row>
    <row r="14" spans="1:11" ht="21">
      <c r="B14" s="24" t="s">
        <v>238</v>
      </c>
      <c r="C14" s="118">
        <v>229345.22</v>
      </c>
      <c r="D14" s="118">
        <v>0</v>
      </c>
      <c r="E14" s="182">
        <v>1211000</v>
      </c>
      <c r="F14" s="121">
        <f t="shared" si="0"/>
        <v>1440345.22</v>
      </c>
      <c r="H14" s="169"/>
      <c r="I14" s="170"/>
    </row>
    <row r="15" spans="1:11" ht="21">
      <c r="B15" s="24" t="s">
        <v>239</v>
      </c>
      <c r="C15" s="134">
        <v>314915.81</v>
      </c>
      <c r="D15" s="118">
        <v>0</v>
      </c>
      <c r="E15" s="183" t="s">
        <v>683</v>
      </c>
      <c r="F15" s="121">
        <f t="shared" si="0"/>
        <v>314915.81</v>
      </c>
      <c r="H15" s="169"/>
      <c r="I15" s="170"/>
    </row>
    <row r="16" spans="1:11" ht="21">
      <c r="B16" s="24" t="s">
        <v>240</v>
      </c>
      <c r="C16" s="130">
        <v>437943.3</v>
      </c>
      <c r="D16" s="135">
        <v>0</v>
      </c>
      <c r="E16" s="184" t="s">
        <v>682</v>
      </c>
      <c r="F16" s="119">
        <f t="shared" si="0"/>
        <v>437943.3</v>
      </c>
      <c r="H16" s="169"/>
      <c r="I16" s="170"/>
    </row>
    <row r="17" spans="1:9" ht="21">
      <c r="B17" s="24" t="s">
        <v>241</v>
      </c>
      <c r="C17" s="118">
        <v>524670.51</v>
      </c>
      <c r="D17" s="118">
        <v>0</v>
      </c>
      <c r="E17" s="129" t="s">
        <v>682</v>
      </c>
      <c r="F17" s="121">
        <f t="shared" si="0"/>
        <v>524670.51</v>
      </c>
      <c r="H17" s="169"/>
      <c r="I17" s="170"/>
    </row>
    <row r="18" spans="1:9" ht="21">
      <c r="B18" s="24" t="s">
        <v>242</v>
      </c>
      <c r="C18" s="118">
        <v>1057683.25</v>
      </c>
      <c r="D18" s="118">
        <v>0</v>
      </c>
      <c r="E18" s="185">
        <v>1929000</v>
      </c>
      <c r="F18" s="121">
        <f t="shared" si="0"/>
        <v>2986683.25</v>
      </c>
      <c r="H18" s="169"/>
      <c r="I18" s="170"/>
    </row>
    <row r="19" spans="1:9" ht="21">
      <c r="B19" s="24" t="s">
        <v>12</v>
      </c>
      <c r="C19" s="136">
        <f>SUM(C7:C18)</f>
        <v>8991293.7899999991</v>
      </c>
      <c r="D19" s="136">
        <f t="shared" ref="D19" si="1">SUM(D7:D18)</f>
        <v>0</v>
      </c>
      <c r="E19" s="136">
        <f>SUM(E7:E18)</f>
        <v>4326000</v>
      </c>
      <c r="F19" s="136">
        <f>SUM(F7:F18)</f>
        <v>13317293.790000003</v>
      </c>
      <c r="H19" s="169"/>
    </row>
    <row r="20" spans="1:9" ht="18.75" customHeight="1">
      <c r="H20" s="169"/>
    </row>
    <row r="21" spans="1:9" ht="21">
      <c r="B21" s="173" t="s">
        <v>244</v>
      </c>
      <c r="C21" s="173"/>
      <c r="D21" s="172"/>
      <c r="E21" s="172"/>
      <c r="F21" s="172"/>
    </row>
    <row r="22" spans="1:9" ht="21">
      <c r="A22" s="29"/>
      <c r="B22" s="24" t="s">
        <v>13</v>
      </c>
      <c r="C22" s="25" t="s">
        <v>14</v>
      </c>
      <c r="D22" s="25" t="s">
        <v>15</v>
      </c>
      <c r="E22" s="25" t="s">
        <v>16</v>
      </c>
      <c r="F22" s="25" t="s">
        <v>12</v>
      </c>
    </row>
    <row r="23" spans="1:9" ht="21">
      <c r="B23" s="24" t="s">
        <v>231</v>
      </c>
      <c r="C23" s="30">
        <v>40</v>
      </c>
      <c r="D23" s="30">
        <v>0</v>
      </c>
      <c r="E23" s="31" t="s">
        <v>682</v>
      </c>
      <c r="F23" s="141">
        <f t="shared" ref="F23:F34" si="2">SUM(C23:E23)</f>
        <v>40</v>
      </c>
    </row>
    <row r="24" spans="1:9" ht="21">
      <c r="B24" s="24" t="s">
        <v>232</v>
      </c>
      <c r="C24" s="97">
        <v>9</v>
      </c>
      <c r="D24" s="97">
        <v>0</v>
      </c>
      <c r="E24" s="98">
        <v>0</v>
      </c>
      <c r="F24" s="142">
        <f t="shared" si="2"/>
        <v>9</v>
      </c>
    </row>
    <row r="25" spans="1:9" ht="21">
      <c r="B25" s="24" t="s">
        <v>233</v>
      </c>
      <c r="C25" s="30">
        <v>17</v>
      </c>
      <c r="D25" s="30">
        <v>0</v>
      </c>
      <c r="E25" s="186" t="s">
        <v>682</v>
      </c>
      <c r="F25" s="141">
        <f t="shared" si="2"/>
        <v>17</v>
      </c>
    </row>
    <row r="26" spans="1:9" ht="21">
      <c r="B26" s="24" t="s">
        <v>234</v>
      </c>
      <c r="C26" s="30">
        <v>45</v>
      </c>
      <c r="D26" s="30">
        <v>0</v>
      </c>
      <c r="E26" s="31" t="s">
        <v>682</v>
      </c>
      <c r="F26" s="141">
        <f t="shared" si="2"/>
        <v>45</v>
      </c>
    </row>
    <row r="27" spans="1:9" ht="21">
      <c r="B27" s="24" t="s">
        <v>235</v>
      </c>
      <c r="C27" s="30">
        <v>19</v>
      </c>
      <c r="D27" s="30">
        <v>0</v>
      </c>
      <c r="E27" s="31" t="s">
        <v>682</v>
      </c>
      <c r="F27" s="141">
        <f t="shared" si="2"/>
        <v>19</v>
      </c>
    </row>
    <row r="28" spans="1:9" ht="21">
      <c r="B28" s="24" t="s">
        <v>236</v>
      </c>
      <c r="C28" s="30">
        <v>27</v>
      </c>
      <c r="D28" s="30">
        <v>0</v>
      </c>
      <c r="E28" s="31">
        <v>1</v>
      </c>
      <c r="F28" s="141">
        <f t="shared" si="2"/>
        <v>28</v>
      </c>
    </row>
    <row r="29" spans="1:9" ht="21">
      <c r="B29" s="24" t="s">
        <v>237</v>
      </c>
      <c r="C29" s="30">
        <v>41</v>
      </c>
      <c r="D29" s="30">
        <v>0</v>
      </c>
      <c r="E29" s="31" t="s">
        <v>682</v>
      </c>
      <c r="F29" s="141">
        <f t="shared" si="2"/>
        <v>41</v>
      </c>
    </row>
    <row r="30" spans="1:9" ht="21">
      <c r="B30" s="24" t="s">
        <v>238</v>
      </c>
      <c r="C30" s="30">
        <v>30</v>
      </c>
      <c r="D30" s="30">
        <v>0</v>
      </c>
      <c r="E30" s="31">
        <v>1</v>
      </c>
      <c r="F30" s="141">
        <f t="shared" si="2"/>
        <v>31</v>
      </c>
    </row>
    <row r="31" spans="1:9" ht="21">
      <c r="B31" s="24" t="s">
        <v>239</v>
      </c>
      <c r="C31" s="30">
        <v>28</v>
      </c>
      <c r="D31" s="30">
        <v>0</v>
      </c>
      <c r="E31" s="31" t="s">
        <v>682</v>
      </c>
      <c r="F31" s="141">
        <f t="shared" si="2"/>
        <v>28</v>
      </c>
    </row>
    <row r="32" spans="1:9" ht="21">
      <c r="B32" s="24" t="s">
        <v>240</v>
      </c>
      <c r="C32" s="97">
        <v>38</v>
      </c>
      <c r="D32" s="150">
        <v>0</v>
      </c>
      <c r="E32" s="98" t="s">
        <v>682</v>
      </c>
      <c r="F32" s="142">
        <f t="shared" si="2"/>
        <v>38</v>
      </c>
    </row>
    <row r="33" spans="2:6" ht="21">
      <c r="B33" s="24" t="s">
        <v>241</v>
      </c>
      <c r="C33" s="30">
        <v>50</v>
      </c>
      <c r="D33" s="30">
        <v>0</v>
      </c>
      <c r="E33" s="31" t="s">
        <v>682</v>
      </c>
      <c r="F33" s="141">
        <f t="shared" si="2"/>
        <v>50</v>
      </c>
    </row>
    <row r="34" spans="2:6" ht="21">
      <c r="B34" s="24" t="s">
        <v>242</v>
      </c>
      <c r="C34" s="30">
        <v>17</v>
      </c>
      <c r="D34" s="30">
        <v>0</v>
      </c>
      <c r="E34" s="31">
        <v>1</v>
      </c>
      <c r="F34" s="141">
        <f t="shared" si="2"/>
        <v>18</v>
      </c>
    </row>
    <row r="35" spans="2:6" ht="21">
      <c r="B35" s="24" t="s">
        <v>12</v>
      </c>
      <c r="C35" s="32">
        <f t="shared" ref="C35:F35" si="3">SUM(C23:C34)</f>
        <v>361</v>
      </c>
      <c r="D35" s="32">
        <f>SUM(D23:D34)</f>
        <v>0</v>
      </c>
      <c r="E35" s="32">
        <f t="shared" si="3"/>
        <v>3</v>
      </c>
      <c r="F35" s="32">
        <f t="shared" si="3"/>
        <v>364</v>
      </c>
    </row>
  </sheetData>
  <mergeCells count="4">
    <mergeCell ref="B1:F1"/>
    <mergeCell ref="B2:F2"/>
    <mergeCell ref="B5:C5"/>
    <mergeCell ref="B3:F3"/>
  </mergeCells>
  <phoneticPr fontId="15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L1962"/>
  <sheetViews>
    <sheetView zoomScale="98" zoomScaleNormal="98" zoomScaleSheetLayoutView="100" workbookViewId="0">
      <pane ySplit="5" topLeftCell="A1069" activePane="bottomLeft" state="frozen"/>
      <selection activeCell="C20" sqref="C20"/>
      <selection pane="bottomLeft" activeCell="F1094" sqref="F1094"/>
    </sheetView>
  </sheetViews>
  <sheetFormatPr defaultColWidth="9.109375" defaultRowHeight="21"/>
  <cols>
    <col min="1" max="1" width="7" style="157" customWidth="1"/>
    <col min="2" max="2" width="35.33203125" style="1" customWidth="1"/>
    <col min="3" max="3" width="23.88671875" style="3" customWidth="1"/>
    <col min="4" max="4" width="15.44140625" style="78" customWidth="1"/>
    <col min="5" max="5" width="28.44140625" style="163" customWidth="1"/>
    <col min="6" max="6" width="17.33203125" style="1" customWidth="1"/>
    <col min="7" max="16384" width="9.109375" style="1"/>
  </cols>
  <sheetData>
    <row r="1" spans="1:6">
      <c r="A1" s="191" t="s">
        <v>228</v>
      </c>
      <c r="B1" s="191"/>
      <c r="C1" s="191"/>
      <c r="D1" s="191"/>
      <c r="E1" s="191"/>
      <c r="F1" s="138"/>
    </row>
    <row r="2" spans="1:6">
      <c r="A2" s="192" t="s">
        <v>247</v>
      </c>
      <c r="B2" s="192"/>
      <c r="C2" s="192"/>
      <c r="D2" s="192"/>
      <c r="E2" s="192"/>
    </row>
    <row r="3" spans="1:6">
      <c r="A3" s="193" t="s">
        <v>251</v>
      </c>
      <c r="B3" s="193"/>
      <c r="C3" s="193"/>
      <c r="D3" s="193"/>
      <c r="E3" s="193"/>
    </row>
    <row r="4" spans="1:6" ht="21" customHeight="1">
      <c r="A4" s="194" t="s">
        <v>0</v>
      </c>
      <c r="B4" s="194" t="s">
        <v>1</v>
      </c>
      <c r="C4" s="196" t="s">
        <v>6</v>
      </c>
      <c r="D4" s="75" t="s">
        <v>5</v>
      </c>
      <c r="E4" s="198" t="s">
        <v>2</v>
      </c>
    </row>
    <row r="5" spans="1:6">
      <c r="A5" s="195"/>
      <c r="B5" s="195"/>
      <c r="C5" s="197"/>
      <c r="D5" s="76" t="s">
        <v>4</v>
      </c>
      <c r="E5" s="199"/>
    </row>
    <row r="6" spans="1:6">
      <c r="A6" s="152">
        <v>1</v>
      </c>
      <c r="B6" s="34" t="s">
        <v>259</v>
      </c>
      <c r="C6" s="45" t="s">
        <v>260</v>
      </c>
      <c r="D6" s="39">
        <v>460</v>
      </c>
      <c r="E6" s="42" t="s">
        <v>23</v>
      </c>
      <c r="F6" s="158"/>
    </row>
    <row r="7" spans="1:6">
      <c r="A7" s="153"/>
      <c r="B7" s="35"/>
      <c r="C7" s="46"/>
      <c r="D7" s="66"/>
      <c r="E7" s="42" t="s">
        <v>261</v>
      </c>
    </row>
    <row r="8" spans="1:6">
      <c r="A8" s="154"/>
      <c r="B8" s="36"/>
      <c r="C8" s="47"/>
      <c r="D8" s="40"/>
      <c r="E8" s="43"/>
    </row>
    <row r="9" spans="1:6">
      <c r="A9" s="152">
        <v>2</v>
      </c>
      <c r="B9" s="143" t="s">
        <v>262</v>
      </c>
      <c r="C9" s="45" t="s">
        <v>263</v>
      </c>
      <c r="D9" s="69">
        <v>3000</v>
      </c>
      <c r="E9" s="57" t="s">
        <v>23</v>
      </c>
      <c r="F9" s="158"/>
    </row>
    <row r="10" spans="1:6">
      <c r="A10" s="153"/>
      <c r="B10" s="143"/>
      <c r="C10" s="144"/>
      <c r="D10" s="70"/>
      <c r="E10" s="57" t="s">
        <v>261</v>
      </c>
    </row>
    <row r="11" spans="1:6">
      <c r="A11" s="154"/>
      <c r="B11" s="51"/>
      <c r="C11" s="56"/>
      <c r="D11" s="71"/>
      <c r="E11" s="58"/>
    </row>
    <row r="12" spans="1:6">
      <c r="A12" s="152">
        <v>3</v>
      </c>
      <c r="B12" s="34" t="s">
        <v>264</v>
      </c>
      <c r="C12" s="45" t="s">
        <v>265</v>
      </c>
      <c r="D12" s="103">
        <v>99600</v>
      </c>
      <c r="E12" s="42" t="s">
        <v>24</v>
      </c>
      <c r="F12" s="158"/>
    </row>
    <row r="13" spans="1:6">
      <c r="A13" s="153"/>
      <c r="B13" s="35"/>
      <c r="C13" s="46"/>
      <c r="D13" s="66"/>
      <c r="E13" s="42" t="s">
        <v>261</v>
      </c>
    </row>
    <row r="14" spans="1:6">
      <c r="A14" s="154"/>
      <c r="B14" s="36"/>
      <c r="C14" s="47"/>
      <c r="D14" s="40"/>
      <c r="E14" s="43"/>
    </row>
    <row r="15" spans="1:6">
      <c r="A15" s="152">
        <v>4</v>
      </c>
      <c r="B15" s="34" t="s">
        <v>266</v>
      </c>
      <c r="C15" s="45" t="s">
        <v>267</v>
      </c>
      <c r="D15" s="41">
        <v>99600</v>
      </c>
      <c r="E15" s="42" t="s">
        <v>20</v>
      </c>
      <c r="F15" s="2"/>
    </row>
    <row r="16" spans="1:6">
      <c r="A16" s="153"/>
      <c r="B16" s="37"/>
      <c r="C16" s="46"/>
      <c r="D16" s="67"/>
      <c r="E16" s="42" t="s">
        <v>261</v>
      </c>
      <c r="F16" s="2"/>
    </row>
    <row r="17" spans="1:6">
      <c r="A17" s="154"/>
      <c r="B17" s="38"/>
      <c r="C17" s="48"/>
      <c r="D17" s="68"/>
      <c r="E17" s="43"/>
      <c r="F17" s="2"/>
    </row>
    <row r="18" spans="1:6">
      <c r="A18" s="155">
        <v>5</v>
      </c>
      <c r="B18" s="143" t="s">
        <v>268</v>
      </c>
      <c r="C18" s="45" t="s">
        <v>269</v>
      </c>
      <c r="D18" s="69">
        <v>99600</v>
      </c>
      <c r="E18" s="57" t="s">
        <v>25</v>
      </c>
    </row>
    <row r="19" spans="1:6">
      <c r="A19" s="153"/>
      <c r="B19" s="143"/>
      <c r="C19" s="144"/>
      <c r="D19" s="70"/>
      <c r="E19" s="57" t="s">
        <v>261</v>
      </c>
    </row>
    <row r="20" spans="1:6">
      <c r="A20" s="154"/>
      <c r="B20" s="51"/>
      <c r="C20" s="56"/>
      <c r="D20" s="71"/>
      <c r="E20" s="58"/>
    </row>
    <row r="21" spans="1:6">
      <c r="A21" s="152">
        <v>6</v>
      </c>
      <c r="B21" s="34" t="s">
        <v>270</v>
      </c>
      <c r="C21" s="45" t="s">
        <v>271</v>
      </c>
      <c r="D21" s="103">
        <v>99600</v>
      </c>
      <c r="E21" s="42" t="s">
        <v>26</v>
      </c>
      <c r="F21" s="158"/>
    </row>
    <row r="22" spans="1:6">
      <c r="A22" s="153"/>
      <c r="B22" s="35"/>
      <c r="C22" s="46"/>
      <c r="D22" s="66"/>
      <c r="E22" s="42" t="s">
        <v>261</v>
      </c>
    </row>
    <row r="23" spans="1:6">
      <c r="A23" s="154"/>
      <c r="B23" s="36"/>
      <c r="C23" s="47"/>
      <c r="D23" s="40"/>
      <c r="E23" s="43"/>
    </row>
    <row r="24" spans="1:6">
      <c r="A24" s="152">
        <v>7</v>
      </c>
      <c r="B24" s="34" t="s">
        <v>272</v>
      </c>
      <c r="C24" s="45" t="s">
        <v>273</v>
      </c>
      <c r="D24" s="41">
        <v>99600</v>
      </c>
      <c r="E24" s="42" t="s">
        <v>21</v>
      </c>
      <c r="F24" s="158"/>
    </row>
    <row r="25" spans="1:6">
      <c r="A25" s="153"/>
      <c r="B25" s="37"/>
      <c r="C25" s="46"/>
      <c r="D25" s="67"/>
      <c r="E25" s="42" t="s">
        <v>261</v>
      </c>
    </row>
    <row r="26" spans="1:6">
      <c r="A26" s="154"/>
      <c r="B26" s="38"/>
      <c r="C26" s="48"/>
      <c r="D26" s="68"/>
      <c r="E26" s="43"/>
    </row>
    <row r="27" spans="1:6">
      <c r="A27" s="152">
        <v>8</v>
      </c>
      <c r="B27" s="34" t="s">
        <v>272</v>
      </c>
      <c r="C27" s="45" t="s">
        <v>274</v>
      </c>
      <c r="D27" s="39">
        <v>99600</v>
      </c>
      <c r="E27" s="42" t="s">
        <v>27</v>
      </c>
      <c r="F27" s="158"/>
    </row>
    <row r="28" spans="1:6">
      <c r="A28" s="153"/>
      <c r="B28" s="175"/>
      <c r="C28" s="46"/>
      <c r="D28" s="66"/>
      <c r="E28" s="42" t="s">
        <v>261</v>
      </c>
    </row>
    <row r="29" spans="1:6">
      <c r="A29" s="154"/>
      <c r="B29" s="36"/>
      <c r="C29" s="47"/>
      <c r="D29" s="40"/>
      <c r="E29" s="43"/>
    </row>
    <row r="30" spans="1:6">
      <c r="A30" s="152">
        <v>9</v>
      </c>
      <c r="B30" s="143" t="s">
        <v>275</v>
      </c>
      <c r="C30" s="45" t="s">
        <v>260</v>
      </c>
      <c r="D30" s="69">
        <v>2480</v>
      </c>
      <c r="E30" s="57" t="s">
        <v>24</v>
      </c>
      <c r="F30" s="158"/>
    </row>
    <row r="31" spans="1:6">
      <c r="A31" s="153"/>
      <c r="B31" s="143"/>
      <c r="C31" s="144"/>
      <c r="D31" s="70"/>
      <c r="E31" s="57" t="s">
        <v>261</v>
      </c>
    </row>
    <row r="32" spans="1:6">
      <c r="A32" s="154"/>
      <c r="B32" s="36"/>
      <c r="C32" s="47"/>
      <c r="D32" s="40"/>
      <c r="E32" s="43"/>
    </row>
    <row r="33" spans="1:6">
      <c r="A33" s="152">
        <v>10</v>
      </c>
      <c r="B33" s="143" t="s">
        <v>276</v>
      </c>
      <c r="C33" s="45" t="s">
        <v>277</v>
      </c>
      <c r="D33" s="69">
        <v>99600</v>
      </c>
      <c r="E33" s="57" t="s">
        <v>23</v>
      </c>
      <c r="F33" s="158"/>
    </row>
    <row r="34" spans="1:6">
      <c r="A34" s="153"/>
      <c r="B34" s="143"/>
      <c r="C34" s="144"/>
      <c r="D34" s="70"/>
      <c r="E34" s="57" t="s">
        <v>261</v>
      </c>
    </row>
    <row r="35" spans="1:6">
      <c r="A35" s="154"/>
      <c r="B35" s="51"/>
      <c r="C35" s="56"/>
      <c r="D35" s="71"/>
      <c r="E35" s="58"/>
    </row>
    <row r="36" spans="1:6" ht="21" customHeight="1">
      <c r="A36" s="152">
        <v>11</v>
      </c>
      <c r="B36" s="34" t="s">
        <v>278</v>
      </c>
      <c r="C36" s="45" t="s">
        <v>279</v>
      </c>
      <c r="D36" s="103">
        <v>99600</v>
      </c>
      <c r="E36" s="57" t="s">
        <v>24</v>
      </c>
      <c r="F36" s="158"/>
    </row>
    <row r="37" spans="1:6">
      <c r="A37" s="153"/>
      <c r="B37" s="35"/>
      <c r="C37" s="46"/>
      <c r="D37" s="66"/>
      <c r="E37" s="57" t="s">
        <v>261</v>
      </c>
    </row>
    <row r="38" spans="1:6">
      <c r="A38" s="154"/>
      <c r="B38" s="36"/>
      <c r="C38" s="47"/>
      <c r="D38" s="40"/>
      <c r="E38" s="43"/>
    </row>
    <row r="39" spans="1:6">
      <c r="A39" s="152">
        <v>12</v>
      </c>
      <c r="B39" s="34" t="s">
        <v>280</v>
      </c>
      <c r="C39" s="45" t="s">
        <v>281</v>
      </c>
      <c r="D39" s="41">
        <v>99600</v>
      </c>
      <c r="E39" s="57" t="s">
        <v>20</v>
      </c>
      <c r="F39" s="158"/>
    </row>
    <row r="40" spans="1:6">
      <c r="A40" s="153"/>
      <c r="B40" s="37" t="s">
        <v>282</v>
      </c>
      <c r="C40" s="46"/>
      <c r="D40" s="67"/>
      <c r="E40" s="57" t="s">
        <v>261</v>
      </c>
    </row>
    <row r="41" spans="1:6">
      <c r="A41" s="154"/>
      <c r="B41" s="38"/>
      <c r="C41" s="48"/>
      <c r="D41" s="68"/>
      <c r="E41" s="43"/>
    </row>
    <row r="42" spans="1:6">
      <c r="A42" s="155">
        <v>13</v>
      </c>
      <c r="B42" s="34" t="s">
        <v>283</v>
      </c>
      <c r="C42" s="101" t="s">
        <v>284</v>
      </c>
      <c r="D42" s="41">
        <v>99600</v>
      </c>
      <c r="E42" s="42" t="s">
        <v>24</v>
      </c>
      <c r="F42" s="158"/>
    </row>
    <row r="43" spans="1:6">
      <c r="A43" s="153"/>
      <c r="B43" s="37"/>
      <c r="C43" s="46"/>
      <c r="D43" s="67"/>
      <c r="E43" s="42" t="s">
        <v>261</v>
      </c>
    </row>
    <row r="44" spans="1:6">
      <c r="A44" s="154"/>
      <c r="B44" s="38"/>
      <c r="C44" s="48"/>
      <c r="D44" s="68"/>
      <c r="E44" s="43"/>
    </row>
    <row r="45" spans="1:6">
      <c r="A45" s="152">
        <v>14</v>
      </c>
      <c r="B45" s="79" t="s">
        <v>283</v>
      </c>
      <c r="C45" s="45" t="s">
        <v>285</v>
      </c>
      <c r="D45" s="45">
        <v>99600</v>
      </c>
      <c r="E45" s="81" t="s">
        <v>27</v>
      </c>
      <c r="F45" s="158"/>
    </row>
    <row r="46" spans="1:6">
      <c r="A46" s="153"/>
      <c r="C46" s="46"/>
      <c r="D46" s="66"/>
      <c r="E46" s="42" t="s">
        <v>261</v>
      </c>
    </row>
    <row r="47" spans="1:6">
      <c r="A47" s="154"/>
      <c r="B47" s="176"/>
      <c r="C47" s="47"/>
      <c r="D47" s="40"/>
      <c r="E47" s="43"/>
    </row>
    <row r="48" spans="1:6">
      <c r="A48" s="152">
        <v>15</v>
      </c>
      <c r="B48" s="34" t="s">
        <v>283</v>
      </c>
      <c r="C48" s="103" t="s">
        <v>286</v>
      </c>
      <c r="D48" s="39">
        <v>99600</v>
      </c>
      <c r="E48" s="177" t="s">
        <v>21</v>
      </c>
      <c r="F48" s="158"/>
    </row>
    <row r="49" spans="1:6">
      <c r="A49" s="153"/>
      <c r="B49" s="35"/>
      <c r="C49" s="46"/>
      <c r="D49" s="66"/>
      <c r="E49" s="42" t="s">
        <v>261</v>
      </c>
    </row>
    <row r="50" spans="1:6">
      <c r="A50" s="154"/>
      <c r="B50" s="36"/>
      <c r="C50" s="47"/>
      <c r="D50" s="40"/>
      <c r="E50" s="43"/>
    </row>
    <row r="51" spans="1:6">
      <c r="A51" s="152">
        <v>16</v>
      </c>
      <c r="B51" s="34" t="s">
        <v>283</v>
      </c>
      <c r="C51" s="45" t="s">
        <v>287</v>
      </c>
      <c r="D51" s="39">
        <v>99600</v>
      </c>
      <c r="E51" s="42" t="s">
        <v>26</v>
      </c>
      <c r="F51" s="158"/>
    </row>
    <row r="52" spans="1:6">
      <c r="A52" s="153"/>
      <c r="B52" s="35"/>
      <c r="C52" s="46"/>
      <c r="D52" s="66"/>
      <c r="E52" s="42" t="s">
        <v>261</v>
      </c>
    </row>
    <row r="53" spans="1:6">
      <c r="A53" s="154"/>
      <c r="B53" s="36"/>
      <c r="C53" s="47"/>
      <c r="D53" s="40"/>
      <c r="E53" s="43"/>
    </row>
    <row r="54" spans="1:6">
      <c r="A54" s="152">
        <v>17</v>
      </c>
      <c r="B54" s="37" t="s">
        <v>283</v>
      </c>
      <c r="C54" s="45" t="s">
        <v>288</v>
      </c>
      <c r="D54" s="41">
        <v>99600</v>
      </c>
      <c r="E54" s="42" t="s">
        <v>27</v>
      </c>
      <c r="F54" s="158"/>
    </row>
    <row r="55" spans="1:6">
      <c r="A55" s="153"/>
      <c r="B55" s="37"/>
      <c r="C55" s="46"/>
      <c r="D55" s="67"/>
      <c r="E55" s="42" t="s">
        <v>261</v>
      </c>
    </row>
    <row r="56" spans="1:6">
      <c r="A56" s="154"/>
      <c r="B56" s="38"/>
      <c r="C56" s="48"/>
      <c r="D56" s="68"/>
      <c r="E56" s="43"/>
    </row>
    <row r="57" spans="1:6">
      <c r="A57" s="152">
        <v>18</v>
      </c>
      <c r="B57" s="34" t="s">
        <v>283</v>
      </c>
      <c r="C57" s="45" t="s">
        <v>289</v>
      </c>
      <c r="D57" s="39">
        <v>99600</v>
      </c>
      <c r="E57" s="42" t="s">
        <v>20</v>
      </c>
      <c r="F57" s="158"/>
    </row>
    <row r="58" spans="1:6">
      <c r="A58" s="153"/>
      <c r="B58" s="35"/>
      <c r="C58" s="46"/>
      <c r="D58" s="66"/>
      <c r="E58" s="42" t="s">
        <v>261</v>
      </c>
    </row>
    <row r="59" spans="1:6">
      <c r="A59" s="154"/>
      <c r="B59" s="36"/>
      <c r="C59" s="47"/>
      <c r="D59" s="40"/>
      <c r="E59" s="43"/>
    </row>
    <row r="60" spans="1:6">
      <c r="A60" s="152">
        <v>19</v>
      </c>
      <c r="B60" s="34" t="s">
        <v>283</v>
      </c>
      <c r="C60" s="101" t="s">
        <v>290</v>
      </c>
      <c r="D60" s="39">
        <v>99600</v>
      </c>
      <c r="E60" s="42" t="s">
        <v>23</v>
      </c>
      <c r="F60" s="158"/>
    </row>
    <row r="61" spans="1:6">
      <c r="A61" s="153"/>
      <c r="B61" s="35"/>
      <c r="C61" s="46"/>
      <c r="D61" s="66"/>
      <c r="E61" s="42" t="s">
        <v>261</v>
      </c>
    </row>
    <row r="62" spans="1:6">
      <c r="A62" s="154"/>
      <c r="B62" s="36"/>
      <c r="C62" s="47"/>
      <c r="D62" s="40"/>
      <c r="E62" s="43"/>
    </row>
    <row r="63" spans="1:6">
      <c r="A63" s="152">
        <v>20</v>
      </c>
      <c r="B63" s="34" t="s">
        <v>283</v>
      </c>
      <c r="C63" s="101" t="s">
        <v>291</v>
      </c>
      <c r="D63" s="39">
        <v>99600</v>
      </c>
      <c r="E63" s="42" t="s">
        <v>34</v>
      </c>
    </row>
    <row r="64" spans="1:6">
      <c r="A64" s="153"/>
      <c r="B64" s="35"/>
      <c r="C64" s="46"/>
      <c r="D64" s="66"/>
      <c r="E64" s="42" t="s">
        <v>261</v>
      </c>
    </row>
    <row r="65" spans="1:6">
      <c r="A65" s="154"/>
      <c r="B65" s="36"/>
      <c r="C65" s="47"/>
      <c r="D65" s="40"/>
      <c r="E65" s="43"/>
    </row>
    <row r="66" spans="1:6">
      <c r="A66" s="152">
        <v>21</v>
      </c>
      <c r="B66" s="34" t="s">
        <v>283</v>
      </c>
      <c r="C66" s="45" t="s">
        <v>292</v>
      </c>
      <c r="D66" s="39">
        <v>99600</v>
      </c>
      <c r="E66" s="42" t="s">
        <v>31</v>
      </c>
    </row>
    <row r="67" spans="1:6">
      <c r="A67" s="153"/>
      <c r="B67" s="35"/>
      <c r="C67" s="46"/>
      <c r="D67" s="66"/>
      <c r="E67" s="42" t="s">
        <v>261</v>
      </c>
    </row>
    <row r="68" spans="1:6">
      <c r="A68" s="154"/>
      <c r="B68" s="36"/>
      <c r="C68" s="47"/>
      <c r="D68" s="40"/>
      <c r="E68" s="43"/>
    </row>
    <row r="69" spans="1:6">
      <c r="A69" s="152">
        <v>22</v>
      </c>
      <c r="B69" s="34" t="s">
        <v>283</v>
      </c>
      <c r="C69" s="45" t="s">
        <v>293</v>
      </c>
      <c r="D69" s="39">
        <v>99600</v>
      </c>
      <c r="E69" s="42" t="s">
        <v>24</v>
      </c>
    </row>
    <row r="70" spans="1:6">
      <c r="A70" s="153"/>
      <c r="B70" s="35"/>
      <c r="C70" s="46"/>
      <c r="D70" s="66"/>
      <c r="E70" s="42" t="s">
        <v>261</v>
      </c>
    </row>
    <row r="71" spans="1:6">
      <c r="A71" s="154"/>
      <c r="B71" s="36"/>
      <c r="C71" s="47"/>
      <c r="D71" s="40"/>
      <c r="E71" s="43"/>
    </row>
    <row r="72" spans="1:6">
      <c r="A72" s="152">
        <v>23</v>
      </c>
      <c r="B72" s="34" t="s">
        <v>283</v>
      </c>
      <c r="C72" s="45" t="s">
        <v>294</v>
      </c>
      <c r="D72" s="39">
        <v>99600</v>
      </c>
      <c r="E72" s="42" t="s">
        <v>28</v>
      </c>
      <c r="F72" s="158"/>
    </row>
    <row r="73" spans="1:6">
      <c r="A73" s="153"/>
      <c r="B73" s="35"/>
      <c r="C73" s="46"/>
      <c r="D73" s="66"/>
      <c r="E73" s="42" t="s">
        <v>261</v>
      </c>
    </row>
    <row r="74" spans="1:6">
      <c r="A74" s="154"/>
      <c r="B74" s="36"/>
      <c r="C74" s="47"/>
      <c r="D74" s="40"/>
      <c r="E74" s="43"/>
    </row>
    <row r="75" spans="1:6">
      <c r="A75" s="152">
        <v>24</v>
      </c>
      <c r="B75" s="34" t="s">
        <v>283</v>
      </c>
      <c r="C75" s="101" t="s">
        <v>295</v>
      </c>
      <c r="D75" s="39">
        <v>99600</v>
      </c>
      <c r="E75" s="42" t="s">
        <v>21</v>
      </c>
      <c r="F75" s="158"/>
    </row>
    <row r="76" spans="1:6">
      <c r="A76" s="153"/>
      <c r="B76" s="35"/>
      <c r="C76" s="46"/>
      <c r="D76" s="66"/>
      <c r="E76" s="42" t="s">
        <v>261</v>
      </c>
    </row>
    <row r="77" spans="1:6">
      <c r="A77" s="154"/>
      <c r="B77" s="36"/>
      <c r="C77" s="47"/>
      <c r="D77" s="40"/>
      <c r="E77" s="43"/>
    </row>
    <row r="78" spans="1:6">
      <c r="A78" s="152">
        <v>25</v>
      </c>
      <c r="B78" s="37" t="s">
        <v>283</v>
      </c>
      <c r="C78" s="45" t="s">
        <v>296</v>
      </c>
      <c r="D78" s="41">
        <v>99600</v>
      </c>
      <c r="E78" s="42" t="s">
        <v>27</v>
      </c>
      <c r="F78" s="158"/>
    </row>
    <row r="79" spans="1:6">
      <c r="A79" s="153"/>
      <c r="B79" s="37"/>
      <c r="C79" s="46"/>
      <c r="D79" s="67"/>
      <c r="E79" s="42" t="s">
        <v>261</v>
      </c>
    </row>
    <row r="80" spans="1:6">
      <c r="A80" s="154"/>
      <c r="B80" s="38"/>
      <c r="C80" s="48"/>
      <c r="D80" s="68"/>
      <c r="E80" s="43"/>
    </row>
    <row r="81" spans="1:6">
      <c r="A81" s="152">
        <v>26</v>
      </c>
      <c r="B81" s="82" t="s">
        <v>283</v>
      </c>
      <c r="C81" s="45" t="s">
        <v>297</v>
      </c>
      <c r="D81" s="52">
        <v>99600</v>
      </c>
      <c r="E81" s="42" t="s">
        <v>33</v>
      </c>
      <c r="F81" s="158"/>
    </row>
    <row r="82" spans="1:6">
      <c r="A82" s="153"/>
      <c r="B82" s="49"/>
      <c r="C82" s="46"/>
      <c r="D82" s="72"/>
      <c r="E82" s="42" t="s">
        <v>261</v>
      </c>
    </row>
    <row r="83" spans="1:6">
      <c r="A83" s="154"/>
      <c r="B83" s="50"/>
      <c r="C83" s="55"/>
      <c r="D83" s="53"/>
      <c r="E83" s="43"/>
    </row>
    <row r="84" spans="1:6">
      <c r="A84" s="152">
        <v>27</v>
      </c>
      <c r="B84" s="83" t="s">
        <v>283</v>
      </c>
      <c r="C84" s="45" t="s">
        <v>298</v>
      </c>
      <c r="D84" s="41">
        <v>99600</v>
      </c>
      <c r="E84" s="42" t="s">
        <v>32</v>
      </c>
      <c r="F84" s="158"/>
    </row>
    <row r="85" spans="1:6">
      <c r="A85" s="153"/>
      <c r="B85" s="37"/>
      <c r="C85" s="46"/>
      <c r="D85" s="67"/>
      <c r="E85" s="42" t="s">
        <v>261</v>
      </c>
    </row>
    <row r="86" spans="1:6">
      <c r="A86" s="154"/>
      <c r="B86" s="38"/>
      <c r="C86" s="48"/>
      <c r="D86" s="68"/>
      <c r="E86" s="43"/>
    </row>
    <row r="87" spans="1:6">
      <c r="A87" s="152">
        <v>28</v>
      </c>
      <c r="B87" s="34" t="s">
        <v>283</v>
      </c>
      <c r="C87" s="45" t="s">
        <v>299</v>
      </c>
      <c r="D87" s="39">
        <v>99600</v>
      </c>
      <c r="E87" s="42" t="s">
        <v>35</v>
      </c>
      <c r="F87" s="158"/>
    </row>
    <row r="88" spans="1:6">
      <c r="A88" s="153"/>
      <c r="B88" s="35"/>
      <c r="C88" s="46"/>
      <c r="D88" s="66"/>
      <c r="E88" s="42" t="s">
        <v>261</v>
      </c>
    </row>
    <row r="89" spans="1:6">
      <c r="A89" s="154"/>
      <c r="B89" s="36"/>
      <c r="C89" s="47"/>
      <c r="D89" s="40"/>
      <c r="E89" s="43"/>
    </row>
    <row r="90" spans="1:6">
      <c r="A90" s="152">
        <v>29</v>
      </c>
      <c r="B90" s="34" t="s">
        <v>283</v>
      </c>
      <c r="C90" s="45" t="s">
        <v>300</v>
      </c>
      <c r="D90" s="39">
        <v>99600</v>
      </c>
      <c r="E90" s="42" t="s">
        <v>26</v>
      </c>
      <c r="F90" s="158"/>
    </row>
    <row r="91" spans="1:6">
      <c r="A91" s="153"/>
      <c r="B91" s="35"/>
      <c r="C91" s="46"/>
      <c r="D91" s="66"/>
      <c r="E91" s="42" t="s">
        <v>261</v>
      </c>
    </row>
    <row r="92" spans="1:6">
      <c r="A92" s="154"/>
      <c r="B92" s="36"/>
      <c r="C92" s="47"/>
      <c r="D92" s="40"/>
      <c r="E92" s="43"/>
    </row>
    <row r="93" spans="1:6">
      <c r="A93" s="152">
        <v>30</v>
      </c>
      <c r="B93" s="34" t="s">
        <v>283</v>
      </c>
      <c r="C93" s="45" t="s">
        <v>301</v>
      </c>
      <c r="D93" s="39">
        <v>99600</v>
      </c>
      <c r="E93" s="42" t="s">
        <v>25</v>
      </c>
      <c r="F93" s="158"/>
    </row>
    <row r="94" spans="1:6">
      <c r="A94" s="153"/>
      <c r="B94" s="35"/>
      <c r="C94" s="46"/>
      <c r="D94" s="66"/>
      <c r="E94" s="42" t="s">
        <v>261</v>
      </c>
    </row>
    <row r="95" spans="1:6">
      <c r="A95" s="154"/>
      <c r="B95" s="36"/>
      <c r="C95" s="47"/>
      <c r="D95" s="40"/>
      <c r="E95" s="43"/>
    </row>
    <row r="96" spans="1:6">
      <c r="A96" s="152">
        <v>31</v>
      </c>
      <c r="B96" s="143" t="s">
        <v>302</v>
      </c>
      <c r="C96" s="45" t="s">
        <v>263</v>
      </c>
      <c r="D96" s="69">
        <v>3300</v>
      </c>
      <c r="E96" s="57" t="s">
        <v>32</v>
      </c>
      <c r="F96" s="158"/>
    </row>
    <row r="97" spans="1:6">
      <c r="A97" s="153"/>
      <c r="B97" s="143"/>
      <c r="C97" s="144"/>
      <c r="D97" s="70"/>
      <c r="E97" s="57" t="s">
        <v>303</v>
      </c>
    </row>
    <row r="98" spans="1:6">
      <c r="A98" s="154"/>
      <c r="B98" s="51"/>
      <c r="C98" s="56"/>
      <c r="D98" s="71"/>
      <c r="E98" s="58"/>
    </row>
    <row r="99" spans="1:6">
      <c r="A99" s="152">
        <v>32</v>
      </c>
      <c r="B99" s="34" t="s">
        <v>304</v>
      </c>
      <c r="C99" s="45" t="s">
        <v>305</v>
      </c>
      <c r="D99" s="103">
        <v>38000</v>
      </c>
      <c r="E99" s="57" t="s">
        <v>33</v>
      </c>
      <c r="F99" s="158"/>
    </row>
    <row r="100" spans="1:6">
      <c r="A100" s="153"/>
      <c r="B100" s="35"/>
      <c r="C100" s="46"/>
      <c r="D100" s="66"/>
      <c r="E100" s="57" t="s">
        <v>303</v>
      </c>
    </row>
    <row r="101" spans="1:6">
      <c r="A101" s="154"/>
      <c r="B101" s="36"/>
      <c r="C101" s="47"/>
      <c r="D101" s="40"/>
      <c r="E101" s="43"/>
    </row>
    <row r="102" spans="1:6">
      <c r="A102" s="152">
        <v>33</v>
      </c>
      <c r="B102" s="34" t="s">
        <v>306</v>
      </c>
      <c r="C102" s="45" t="s">
        <v>307</v>
      </c>
      <c r="D102" s="41">
        <v>36650</v>
      </c>
      <c r="E102" s="57" t="s">
        <v>34</v>
      </c>
      <c r="F102" s="158"/>
    </row>
    <row r="103" spans="1:6">
      <c r="A103" s="153"/>
      <c r="B103" s="37"/>
      <c r="C103" s="46"/>
      <c r="D103" s="67"/>
      <c r="E103" s="57" t="s">
        <v>308</v>
      </c>
    </row>
    <row r="104" spans="1:6">
      <c r="A104" s="154"/>
      <c r="B104" s="38"/>
      <c r="C104" s="48"/>
      <c r="D104" s="68"/>
      <c r="E104" s="43"/>
    </row>
    <row r="105" spans="1:6">
      <c r="A105" s="152">
        <v>34</v>
      </c>
      <c r="B105" s="143" t="s">
        <v>309</v>
      </c>
      <c r="C105" s="45" t="s">
        <v>310</v>
      </c>
      <c r="D105" s="69">
        <v>12200</v>
      </c>
      <c r="E105" s="57" t="s">
        <v>28</v>
      </c>
      <c r="F105" s="158"/>
    </row>
    <row r="106" spans="1:6">
      <c r="A106" s="153"/>
      <c r="B106" s="143"/>
      <c r="C106" s="144"/>
      <c r="D106" s="70"/>
      <c r="E106" s="57" t="s">
        <v>22</v>
      </c>
    </row>
    <row r="107" spans="1:6">
      <c r="A107" s="154"/>
      <c r="B107" s="51"/>
      <c r="C107" s="56"/>
      <c r="D107" s="71"/>
      <c r="E107" s="58"/>
    </row>
    <row r="108" spans="1:6">
      <c r="A108" s="152">
        <v>35</v>
      </c>
      <c r="B108" s="34" t="s">
        <v>311</v>
      </c>
      <c r="C108" s="45" t="s">
        <v>260</v>
      </c>
      <c r="D108" s="103">
        <v>26320</v>
      </c>
      <c r="E108" s="42" t="s">
        <v>20</v>
      </c>
      <c r="F108" s="158"/>
    </row>
    <row r="109" spans="1:6">
      <c r="A109" s="153"/>
      <c r="B109" s="35"/>
      <c r="C109" s="46"/>
      <c r="D109" s="66"/>
      <c r="E109" s="42" t="s">
        <v>29</v>
      </c>
    </row>
    <row r="110" spans="1:6">
      <c r="A110" s="154"/>
      <c r="B110" s="36"/>
      <c r="C110" s="47"/>
      <c r="D110" s="40"/>
      <c r="E110" s="43"/>
    </row>
    <row r="111" spans="1:6">
      <c r="A111" s="152">
        <v>36</v>
      </c>
      <c r="B111" s="34" t="s">
        <v>259</v>
      </c>
      <c r="C111" s="45" t="s">
        <v>260</v>
      </c>
      <c r="D111" s="41">
        <v>460</v>
      </c>
      <c r="E111" s="42" t="s">
        <v>25</v>
      </c>
    </row>
    <row r="112" spans="1:6">
      <c r="A112" s="153"/>
      <c r="B112" s="37"/>
      <c r="C112" s="46"/>
      <c r="D112" s="67"/>
      <c r="E112" s="42" t="s">
        <v>29</v>
      </c>
    </row>
    <row r="113" spans="1:5">
      <c r="A113" s="154"/>
      <c r="B113" s="38"/>
      <c r="C113" s="48"/>
      <c r="D113" s="68"/>
      <c r="E113" s="43"/>
    </row>
    <row r="114" spans="1:5">
      <c r="A114" s="152">
        <v>37</v>
      </c>
      <c r="B114" s="34" t="s">
        <v>312</v>
      </c>
      <c r="C114" s="45" t="s">
        <v>313</v>
      </c>
      <c r="D114" s="39">
        <v>21414.12</v>
      </c>
      <c r="E114" s="42" t="s">
        <v>26</v>
      </c>
    </row>
    <row r="115" spans="1:5">
      <c r="A115" s="153"/>
      <c r="B115" s="175">
        <v>2567</v>
      </c>
      <c r="C115" s="46"/>
      <c r="D115" s="66"/>
      <c r="E115" s="42" t="s">
        <v>29</v>
      </c>
    </row>
    <row r="116" spans="1:5">
      <c r="A116" s="154"/>
      <c r="B116" s="36"/>
      <c r="C116" s="47"/>
      <c r="D116" s="40"/>
      <c r="E116" s="43"/>
    </row>
    <row r="117" spans="1:5">
      <c r="A117" s="152">
        <v>38</v>
      </c>
      <c r="B117" s="34" t="s">
        <v>314</v>
      </c>
      <c r="C117" s="45" t="s">
        <v>313</v>
      </c>
      <c r="D117" s="39">
        <v>2459.73</v>
      </c>
      <c r="E117" s="42" t="s">
        <v>21</v>
      </c>
    </row>
    <row r="118" spans="1:5">
      <c r="A118" s="153"/>
      <c r="B118" s="35"/>
      <c r="C118" s="46"/>
      <c r="D118" s="66"/>
      <c r="E118" s="42" t="s">
        <v>29</v>
      </c>
    </row>
    <row r="119" spans="1:5">
      <c r="A119" s="154"/>
      <c r="B119" s="36"/>
      <c r="C119" s="47"/>
      <c r="D119" s="40"/>
      <c r="E119" s="43"/>
    </row>
    <row r="120" spans="1:5">
      <c r="A120" s="152">
        <v>39</v>
      </c>
      <c r="B120" s="34" t="s">
        <v>315</v>
      </c>
      <c r="C120" s="45" t="s">
        <v>263</v>
      </c>
      <c r="D120" s="39">
        <v>30000</v>
      </c>
      <c r="E120" s="42" t="s">
        <v>21</v>
      </c>
    </row>
    <row r="121" spans="1:5">
      <c r="A121" s="153"/>
      <c r="B121" s="35"/>
      <c r="C121" s="46"/>
      <c r="D121" s="66"/>
      <c r="E121" s="42" t="s">
        <v>29</v>
      </c>
    </row>
    <row r="122" spans="1:5">
      <c r="A122" s="154"/>
      <c r="B122" s="36"/>
      <c r="C122" s="47"/>
      <c r="D122" s="40"/>
      <c r="E122" s="43"/>
    </row>
    <row r="123" spans="1:5">
      <c r="A123" s="152">
        <v>40</v>
      </c>
      <c r="B123" s="37" t="s">
        <v>316</v>
      </c>
      <c r="C123" s="45" t="s">
        <v>317</v>
      </c>
      <c r="D123" s="41">
        <v>6000</v>
      </c>
      <c r="E123" s="42" t="s">
        <v>31</v>
      </c>
    </row>
    <row r="124" spans="1:5">
      <c r="A124" s="153"/>
      <c r="B124" s="37"/>
      <c r="C124" s="46"/>
      <c r="D124" s="67"/>
      <c r="E124" s="42" t="s">
        <v>29</v>
      </c>
    </row>
    <row r="125" spans="1:5">
      <c r="A125" s="154"/>
      <c r="B125" s="38"/>
      <c r="C125" s="48"/>
      <c r="D125" s="68"/>
      <c r="E125" s="43"/>
    </row>
    <row r="126" spans="1:5">
      <c r="A126" s="152">
        <v>41</v>
      </c>
      <c r="B126" s="34" t="s">
        <v>318</v>
      </c>
      <c r="C126" s="45" t="s">
        <v>319</v>
      </c>
      <c r="D126" s="39">
        <v>950</v>
      </c>
      <c r="E126" s="42" t="s">
        <v>27</v>
      </c>
    </row>
    <row r="127" spans="1:5">
      <c r="A127" s="153"/>
      <c r="B127" s="35"/>
      <c r="C127" s="46"/>
      <c r="D127" s="66"/>
      <c r="E127" s="42" t="s">
        <v>320</v>
      </c>
    </row>
    <row r="128" spans="1:5">
      <c r="A128" s="154"/>
      <c r="B128" s="36"/>
      <c r="C128" s="47"/>
      <c r="D128" s="40"/>
      <c r="E128" s="43"/>
    </row>
    <row r="129" spans="1:5">
      <c r="A129" s="152">
        <v>42</v>
      </c>
      <c r="B129" s="37" t="s">
        <v>321</v>
      </c>
      <c r="C129" s="45" t="s">
        <v>322</v>
      </c>
      <c r="D129" s="41">
        <v>390</v>
      </c>
      <c r="E129" s="42" t="s">
        <v>28</v>
      </c>
    </row>
    <row r="130" spans="1:5">
      <c r="A130" s="153"/>
      <c r="B130" s="37"/>
      <c r="C130" s="46"/>
      <c r="D130" s="67"/>
      <c r="E130" s="42" t="s">
        <v>320</v>
      </c>
    </row>
    <row r="131" spans="1:5">
      <c r="A131" s="154"/>
      <c r="B131" s="38"/>
      <c r="C131" s="48"/>
      <c r="D131" s="68"/>
      <c r="E131" s="43"/>
    </row>
    <row r="132" spans="1:5">
      <c r="A132" s="152">
        <v>43</v>
      </c>
      <c r="B132" s="34" t="s">
        <v>323</v>
      </c>
      <c r="C132" s="45" t="s">
        <v>263</v>
      </c>
      <c r="D132" s="39">
        <v>5500</v>
      </c>
      <c r="E132" s="42" t="s">
        <v>30</v>
      </c>
    </row>
    <row r="133" spans="1:5">
      <c r="A133" s="153"/>
      <c r="B133" s="35"/>
      <c r="C133" s="46"/>
      <c r="D133" s="66"/>
      <c r="E133" s="42" t="s">
        <v>320</v>
      </c>
    </row>
    <row r="134" spans="1:5">
      <c r="A134" s="154"/>
      <c r="B134" s="36"/>
      <c r="C134" s="47"/>
      <c r="D134" s="40"/>
      <c r="E134" s="43"/>
    </row>
    <row r="135" spans="1:5">
      <c r="A135" s="152">
        <v>44</v>
      </c>
      <c r="B135" s="34" t="s">
        <v>324</v>
      </c>
      <c r="C135" s="101" t="s">
        <v>325</v>
      </c>
      <c r="D135" s="39">
        <v>12900</v>
      </c>
      <c r="E135" s="42" t="s">
        <v>31</v>
      </c>
    </row>
    <row r="136" spans="1:5">
      <c r="A136" s="153"/>
      <c r="B136" s="35"/>
      <c r="C136" s="46"/>
      <c r="D136" s="66"/>
      <c r="E136" s="42" t="s">
        <v>320</v>
      </c>
    </row>
    <row r="137" spans="1:5">
      <c r="A137" s="154"/>
      <c r="B137" s="36"/>
      <c r="C137" s="47"/>
      <c r="D137" s="40"/>
      <c r="E137" s="43"/>
    </row>
    <row r="138" spans="1:5">
      <c r="A138" s="152">
        <v>45</v>
      </c>
      <c r="B138" s="34" t="s">
        <v>326</v>
      </c>
      <c r="C138" s="45" t="s">
        <v>319</v>
      </c>
      <c r="D138" s="39">
        <v>6900</v>
      </c>
      <c r="E138" s="42" t="s">
        <v>32</v>
      </c>
    </row>
    <row r="139" spans="1:5">
      <c r="A139" s="153"/>
      <c r="B139" s="35"/>
      <c r="C139" s="46"/>
      <c r="D139" s="66"/>
      <c r="E139" s="42" t="s">
        <v>320</v>
      </c>
    </row>
    <row r="140" spans="1:5">
      <c r="A140" s="154"/>
      <c r="B140" s="36"/>
      <c r="C140" s="47"/>
      <c r="D140" s="40"/>
      <c r="E140" s="43"/>
    </row>
    <row r="141" spans="1:5">
      <c r="A141" s="152">
        <v>46</v>
      </c>
      <c r="B141" s="34" t="s">
        <v>327</v>
      </c>
      <c r="C141" s="45" t="s">
        <v>328</v>
      </c>
      <c r="D141" s="69">
        <v>413</v>
      </c>
      <c r="E141" s="42" t="s">
        <v>329</v>
      </c>
    </row>
    <row r="142" spans="1:5">
      <c r="A142" s="153"/>
      <c r="B142" s="35"/>
      <c r="C142" s="46"/>
      <c r="D142" s="70"/>
      <c r="E142" s="42" t="s">
        <v>320</v>
      </c>
    </row>
    <row r="143" spans="1:5">
      <c r="A143" s="154"/>
      <c r="B143" s="38"/>
      <c r="C143" s="48"/>
      <c r="D143" s="71"/>
      <c r="E143" s="43"/>
    </row>
    <row r="144" spans="1:5">
      <c r="A144" s="152">
        <v>47</v>
      </c>
      <c r="B144" s="34" t="s">
        <v>330</v>
      </c>
      <c r="C144" s="45" t="s">
        <v>331</v>
      </c>
      <c r="D144" s="69">
        <v>3350</v>
      </c>
      <c r="E144" s="42" t="s">
        <v>36</v>
      </c>
    </row>
    <row r="145" spans="1:5">
      <c r="A145" s="153"/>
      <c r="B145" s="37"/>
      <c r="C145" s="46"/>
      <c r="D145" s="67"/>
      <c r="E145" s="42" t="s">
        <v>332</v>
      </c>
    </row>
    <row r="146" spans="1:5">
      <c r="A146" s="154"/>
      <c r="B146" s="38"/>
      <c r="C146" s="48"/>
      <c r="D146" s="68"/>
      <c r="E146" s="43"/>
    </row>
    <row r="147" spans="1:5">
      <c r="A147" s="152">
        <v>48</v>
      </c>
      <c r="B147" s="178" t="s">
        <v>333</v>
      </c>
      <c r="C147" s="59" t="s">
        <v>334</v>
      </c>
      <c r="D147" s="52">
        <v>28500</v>
      </c>
      <c r="E147" s="57" t="s">
        <v>335</v>
      </c>
    </row>
    <row r="148" spans="1:5">
      <c r="A148" s="153"/>
      <c r="B148" s="49"/>
      <c r="C148" s="54"/>
      <c r="D148" s="72"/>
      <c r="E148" s="57" t="s">
        <v>336</v>
      </c>
    </row>
    <row r="149" spans="1:5">
      <c r="A149" s="154"/>
      <c r="B149" s="38"/>
      <c r="C149" s="48"/>
      <c r="D149" s="68"/>
      <c r="E149" s="43"/>
    </row>
    <row r="150" spans="1:5">
      <c r="A150" s="152">
        <v>49</v>
      </c>
      <c r="B150" s="34" t="s">
        <v>337</v>
      </c>
      <c r="C150" s="45" t="s">
        <v>260</v>
      </c>
      <c r="D150" s="39">
        <v>400</v>
      </c>
      <c r="E150" s="42" t="s">
        <v>33</v>
      </c>
    </row>
    <row r="151" spans="1:5">
      <c r="A151" s="153"/>
      <c r="B151" s="35"/>
      <c r="C151" s="46"/>
      <c r="D151" s="66"/>
      <c r="E151" s="42" t="s">
        <v>70</v>
      </c>
    </row>
    <row r="152" spans="1:5">
      <c r="A152" s="154"/>
      <c r="B152" s="38"/>
      <c r="C152" s="48"/>
      <c r="D152" s="71"/>
      <c r="E152" s="43"/>
    </row>
    <row r="153" spans="1:5">
      <c r="A153" s="152">
        <v>50</v>
      </c>
      <c r="B153" s="34" t="s">
        <v>338</v>
      </c>
      <c r="C153" s="45" t="s">
        <v>263</v>
      </c>
      <c r="D153" s="39">
        <v>16000</v>
      </c>
      <c r="E153" s="42" t="s">
        <v>34</v>
      </c>
    </row>
    <row r="154" spans="1:5">
      <c r="A154" s="153"/>
      <c r="B154" s="35"/>
      <c r="C154" s="46"/>
      <c r="D154" s="66"/>
      <c r="E154" s="42" t="s">
        <v>86</v>
      </c>
    </row>
    <row r="155" spans="1:5">
      <c r="A155" s="154"/>
      <c r="B155" s="36"/>
      <c r="C155" s="47"/>
      <c r="D155" s="40"/>
      <c r="E155" s="43"/>
    </row>
    <row r="156" spans="1:5">
      <c r="A156" s="152">
        <v>51</v>
      </c>
      <c r="B156" s="34" t="s">
        <v>339</v>
      </c>
      <c r="C156" s="45" t="s">
        <v>263</v>
      </c>
      <c r="D156" s="39">
        <v>19000</v>
      </c>
      <c r="E156" s="42" t="s">
        <v>23</v>
      </c>
    </row>
    <row r="157" spans="1:5">
      <c r="A157" s="153"/>
      <c r="B157" s="35"/>
      <c r="C157" s="46"/>
      <c r="D157" s="66"/>
      <c r="E157" s="42" t="s">
        <v>86</v>
      </c>
    </row>
    <row r="158" spans="1:5">
      <c r="A158" s="154"/>
      <c r="B158" s="36"/>
      <c r="C158" s="47"/>
      <c r="D158" s="40"/>
      <c r="E158" s="43"/>
    </row>
    <row r="159" spans="1:5">
      <c r="A159" s="152">
        <v>52</v>
      </c>
      <c r="B159" s="34" t="s">
        <v>340</v>
      </c>
      <c r="C159" s="45" t="s">
        <v>341</v>
      </c>
      <c r="D159" s="39">
        <v>600</v>
      </c>
      <c r="E159" s="42" t="s">
        <v>35</v>
      </c>
    </row>
    <row r="160" spans="1:5">
      <c r="A160" s="153"/>
      <c r="B160" s="35"/>
      <c r="C160" s="46"/>
      <c r="D160" s="66"/>
      <c r="E160" s="42" t="s">
        <v>342</v>
      </c>
    </row>
    <row r="161" spans="1:5">
      <c r="A161" s="154"/>
      <c r="B161" s="36"/>
      <c r="C161" s="47"/>
      <c r="D161" s="40"/>
      <c r="E161" s="43"/>
    </row>
    <row r="162" spans="1:5">
      <c r="A162" s="152">
        <v>53</v>
      </c>
      <c r="B162" s="34" t="s">
        <v>343</v>
      </c>
      <c r="C162" s="101" t="s">
        <v>344</v>
      </c>
      <c r="D162" s="39">
        <v>13706.7</v>
      </c>
      <c r="E162" s="42" t="s">
        <v>36</v>
      </c>
    </row>
    <row r="163" spans="1:5">
      <c r="A163" s="153"/>
      <c r="B163" s="35"/>
      <c r="C163" s="46"/>
      <c r="D163" s="66"/>
      <c r="E163" s="42" t="s">
        <v>345</v>
      </c>
    </row>
    <row r="164" spans="1:5">
      <c r="A164" s="154"/>
      <c r="B164" s="38"/>
      <c r="C164" s="48"/>
      <c r="D164" s="68"/>
      <c r="E164" s="43"/>
    </row>
    <row r="165" spans="1:5">
      <c r="A165" s="152">
        <v>54</v>
      </c>
      <c r="B165" s="34" t="s">
        <v>346</v>
      </c>
      <c r="C165" s="45" t="s">
        <v>347</v>
      </c>
      <c r="D165" s="39">
        <v>1260</v>
      </c>
      <c r="E165" s="42" t="s">
        <v>37</v>
      </c>
    </row>
    <row r="166" spans="1:5">
      <c r="A166" s="153"/>
      <c r="B166" s="35"/>
      <c r="C166" s="46"/>
      <c r="D166" s="66"/>
      <c r="E166" s="42" t="s">
        <v>73</v>
      </c>
    </row>
    <row r="167" spans="1:5">
      <c r="A167" s="154"/>
      <c r="B167" s="36"/>
      <c r="C167" s="47"/>
      <c r="D167" s="40"/>
      <c r="E167" s="43"/>
    </row>
    <row r="168" spans="1:5">
      <c r="A168" s="152">
        <v>55</v>
      </c>
      <c r="B168" s="34" t="s">
        <v>348</v>
      </c>
      <c r="C168" s="45" t="s">
        <v>349</v>
      </c>
      <c r="D168" s="41">
        <v>7956.52</v>
      </c>
      <c r="E168" s="42" t="s">
        <v>25</v>
      </c>
    </row>
    <row r="169" spans="1:5">
      <c r="A169" s="153"/>
      <c r="B169" s="35"/>
      <c r="C169" s="46"/>
      <c r="D169" s="67"/>
      <c r="E169" s="42" t="s">
        <v>92</v>
      </c>
    </row>
    <row r="170" spans="1:5">
      <c r="A170" s="154"/>
      <c r="B170" s="38"/>
      <c r="C170" s="48"/>
      <c r="D170" s="68"/>
      <c r="E170" s="43"/>
    </row>
    <row r="171" spans="1:5">
      <c r="A171" s="152">
        <v>56</v>
      </c>
      <c r="B171" s="34" t="s">
        <v>350</v>
      </c>
      <c r="C171" s="45" t="s">
        <v>351</v>
      </c>
      <c r="D171" s="39">
        <v>10960</v>
      </c>
      <c r="E171" s="42" t="s">
        <v>38</v>
      </c>
    </row>
    <row r="172" spans="1:5">
      <c r="A172" s="153"/>
      <c r="B172" s="35"/>
      <c r="C172" s="46"/>
      <c r="D172" s="66"/>
      <c r="E172" s="42" t="s">
        <v>92</v>
      </c>
    </row>
    <row r="173" spans="1:5">
      <c r="A173" s="154"/>
      <c r="B173" s="36"/>
      <c r="C173" s="47"/>
      <c r="D173" s="40"/>
      <c r="E173" s="43"/>
    </row>
    <row r="174" spans="1:5">
      <c r="A174" s="152">
        <v>57</v>
      </c>
      <c r="B174" s="178" t="s">
        <v>352</v>
      </c>
      <c r="C174" s="59" t="s">
        <v>334</v>
      </c>
      <c r="D174" s="69">
        <v>6900</v>
      </c>
      <c r="E174" s="57" t="s">
        <v>20</v>
      </c>
    </row>
    <row r="175" spans="1:5">
      <c r="A175" s="153"/>
      <c r="B175" s="49"/>
      <c r="C175" s="54"/>
      <c r="D175" s="70"/>
      <c r="E175" s="57" t="s">
        <v>92</v>
      </c>
    </row>
    <row r="176" spans="1:5">
      <c r="A176" s="154"/>
      <c r="B176" s="38"/>
      <c r="C176" s="48"/>
      <c r="D176" s="68"/>
      <c r="E176" s="43"/>
    </row>
    <row r="177" spans="1:5">
      <c r="A177" s="152">
        <v>58</v>
      </c>
      <c r="B177" s="34" t="s">
        <v>330</v>
      </c>
      <c r="C177" s="101" t="s">
        <v>331</v>
      </c>
      <c r="D177" s="39">
        <v>4200</v>
      </c>
      <c r="E177" s="42" t="s">
        <v>37</v>
      </c>
    </row>
    <row r="178" spans="1:5">
      <c r="A178" s="153"/>
      <c r="B178" s="37"/>
      <c r="C178" s="46"/>
      <c r="D178" s="66"/>
      <c r="E178" s="42" t="s">
        <v>92</v>
      </c>
    </row>
    <row r="179" spans="1:5">
      <c r="A179" s="154"/>
      <c r="B179" s="36"/>
      <c r="C179" s="47"/>
      <c r="D179" s="40"/>
      <c r="E179" s="43"/>
    </row>
    <row r="180" spans="1:5">
      <c r="A180" s="152">
        <v>59</v>
      </c>
      <c r="B180" s="34" t="s">
        <v>353</v>
      </c>
      <c r="C180" s="45" t="s">
        <v>310</v>
      </c>
      <c r="D180" s="39">
        <v>1100</v>
      </c>
      <c r="E180" s="42" t="s">
        <v>39</v>
      </c>
    </row>
    <row r="181" spans="1:5">
      <c r="A181" s="153"/>
      <c r="B181" s="35"/>
      <c r="C181" s="46"/>
      <c r="D181" s="66"/>
      <c r="E181" s="42" t="s">
        <v>74</v>
      </c>
    </row>
    <row r="182" spans="1:5">
      <c r="A182" s="154"/>
      <c r="B182" s="36"/>
      <c r="C182" s="47"/>
      <c r="D182" s="40"/>
      <c r="E182" s="43"/>
    </row>
    <row r="183" spans="1:5">
      <c r="A183" s="152">
        <v>60</v>
      </c>
      <c r="B183" s="178" t="s">
        <v>354</v>
      </c>
      <c r="C183" s="59" t="s">
        <v>328</v>
      </c>
      <c r="D183" s="52">
        <v>54085</v>
      </c>
      <c r="E183" s="57" t="s">
        <v>25</v>
      </c>
    </row>
    <row r="184" spans="1:5">
      <c r="A184" s="153"/>
      <c r="B184" s="49"/>
      <c r="C184" s="54"/>
      <c r="D184" s="72"/>
      <c r="E184" s="57" t="s">
        <v>79</v>
      </c>
    </row>
    <row r="185" spans="1:5">
      <c r="A185" s="154"/>
      <c r="B185" s="50"/>
      <c r="C185" s="55"/>
      <c r="D185" s="53"/>
      <c r="E185" s="58"/>
    </row>
    <row r="186" spans="1:5">
      <c r="A186" s="152">
        <v>61</v>
      </c>
      <c r="B186" s="178" t="s">
        <v>352</v>
      </c>
      <c r="C186" s="179" t="s">
        <v>328</v>
      </c>
      <c r="D186" s="69">
        <v>2350</v>
      </c>
      <c r="E186" s="57" t="s">
        <v>26</v>
      </c>
    </row>
    <row r="187" spans="1:5">
      <c r="A187" s="153"/>
      <c r="B187" s="49"/>
      <c r="C187" s="54"/>
      <c r="D187" s="70"/>
      <c r="E187" s="57" t="s">
        <v>79</v>
      </c>
    </row>
    <row r="188" spans="1:5">
      <c r="A188" s="154"/>
      <c r="B188" s="38"/>
      <c r="C188" s="48"/>
      <c r="D188" s="68"/>
      <c r="E188" s="43"/>
    </row>
    <row r="189" spans="1:5">
      <c r="A189" s="152">
        <v>62</v>
      </c>
      <c r="B189" s="34" t="s">
        <v>337</v>
      </c>
      <c r="C189" s="45" t="s">
        <v>260</v>
      </c>
      <c r="D189" s="39">
        <v>480</v>
      </c>
      <c r="E189" s="42" t="s">
        <v>35</v>
      </c>
    </row>
    <row r="190" spans="1:5">
      <c r="A190" s="153"/>
      <c r="B190" s="35"/>
      <c r="C190" s="46"/>
      <c r="D190" s="66"/>
      <c r="E190" s="42" t="s">
        <v>81</v>
      </c>
    </row>
    <row r="191" spans="1:5">
      <c r="A191" s="154"/>
      <c r="B191" s="38"/>
      <c r="C191" s="48"/>
      <c r="D191" s="68"/>
      <c r="E191" s="43"/>
    </row>
    <row r="192" spans="1:5">
      <c r="A192" s="152">
        <v>63</v>
      </c>
      <c r="B192" s="34" t="s">
        <v>272</v>
      </c>
      <c r="C192" s="45" t="s">
        <v>355</v>
      </c>
      <c r="D192" s="39">
        <v>74700</v>
      </c>
      <c r="E192" s="42" t="s">
        <v>40</v>
      </c>
    </row>
    <row r="193" spans="1:6">
      <c r="A193" s="153"/>
      <c r="B193" s="35"/>
      <c r="C193" s="46"/>
      <c r="D193" s="66"/>
      <c r="E193" s="42" t="s">
        <v>71</v>
      </c>
    </row>
    <row r="194" spans="1:6">
      <c r="A194" s="154"/>
      <c r="B194" s="36"/>
      <c r="C194" s="47"/>
      <c r="D194" s="40"/>
      <c r="E194" s="43"/>
    </row>
    <row r="195" spans="1:6">
      <c r="A195" s="152">
        <v>64</v>
      </c>
      <c r="B195" s="34" t="s">
        <v>356</v>
      </c>
      <c r="C195" s="101" t="s">
        <v>357</v>
      </c>
      <c r="D195" s="39">
        <v>3500</v>
      </c>
      <c r="E195" s="42" t="s">
        <v>41</v>
      </c>
    </row>
    <row r="196" spans="1:6">
      <c r="A196" s="153"/>
      <c r="B196" s="35"/>
      <c r="C196" s="46"/>
      <c r="D196" s="66"/>
      <c r="E196" s="42" t="s">
        <v>72</v>
      </c>
    </row>
    <row r="197" spans="1:6">
      <c r="A197" s="154"/>
      <c r="B197" s="36"/>
      <c r="C197" s="47"/>
      <c r="D197" s="40"/>
      <c r="E197" s="43"/>
    </row>
    <row r="198" spans="1:6">
      <c r="A198" s="152">
        <v>65</v>
      </c>
      <c r="B198" s="37" t="s">
        <v>358</v>
      </c>
      <c r="C198" s="101" t="s">
        <v>359</v>
      </c>
      <c r="D198" s="41">
        <v>55400</v>
      </c>
      <c r="E198" s="42" t="s">
        <v>42</v>
      </c>
    </row>
    <row r="199" spans="1:6">
      <c r="A199" s="153"/>
      <c r="B199" s="37"/>
      <c r="C199" s="46"/>
      <c r="D199" s="67"/>
      <c r="E199" s="42" t="s">
        <v>72</v>
      </c>
    </row>
    <row r="200" spans="1:6">
      <c r="A200" s="154"/>
      <c r="B200" s="38"/>
      <c r="C200" s="47"/>
      <c r="D200" s="68"/>
      <c r="E200" s="43"/>
    </row>
    <row r="201" spans="1:6">
      <c r="A201" s="152">
        <v>66</v>
      </c>
      <c r="B201" s="34" t="s">
        <v>360</v>
      </c>
      <c r="C201" s="101" t="s">
        <v>310</v>
      </c>
      <c r="D201" s="39">
        <v>2200</v>
      </c>
      <c r="E201" s="42" t="s">
        <v>43</v>
      </c>
      <c r="F201" s="159">
        <f>SUM(D6:D201)</f>
        <v>3205645.0700000003</v>
      </c>
    </row>
    <row r="202" spans="1:6">
      <c r="A202" s="153"/>
      <c r="B202" s="35"/>
      <c r="C202" s="46"/>
      <c r="D202" s="66"/>
      <c r="E202" s="42" t="s">
        <v>72</v>
      </c>
    </row>
    <row r="203" spans="1:6">
      <c r="A203" s="154"/>
      <c r="B203" s="38"/>
      <c r="C203" s="48"/>
      <c r="D203" s="68"/>
      <c r="E203" s="43"/>
    </row>
    <row r="204" spans="1:6">
      <c r="A204" s="152">
        <v>67</v>
      </c>
      <c r="B204" s="34" t="s">
        <v>361</v>
      </c>
      <c r="C204" s="101" t="s">
        <v>362</v>
      </c>
      <c r="D204" s="39">
        <v>10000</v>
      </c>
      <c r="E204" s="42" t="s">
        <v>44</v>
      </c>
      <c r="F204" s="160"/>
    </row>
    <row r="205" spans="1:6">
      <c r="A205" s="153"/>
      <c r="B205" s="35"/>
      <c r="C205" s="46"/>
      <c r="D205" s="66"/>
      <c r="E205" s="42" t="s">
        <v>117</v>
      </c>
    </row>
    <row r="206" spans="1:6">
      <c r="A206" s="154"/>
      <c r="B206" s="36"/>
      <c r="C206" s="47"/>
      <c r="D206" s="40"/>
      <c r="E206" s="43"/>
    </row>
    <row r="207" spans="1:6">
      <c r="A207" s="152">
        <v>68</v>
      </c>
      <c r="B207" s="86" t="s">
        <v>363</v>
      </c>
      <c r="C207" s="45" t="s">
        <v>364</v>
      </c>
      <c r="D207" s="39">
        <v>25000</v>
      </c>
      <c r="E207" s="42" t="s">
        <v>45</v>
      </c>
    </row>
    <row r="208" spans="1:6">
      <c r="A208" s="153"/>
      <c r="B208" s="87"/>
      <c r="C208" s="90"/>
      <c r="D208" s="93"/>
      <c r="E208" s="42" t="s">
        <v>117</v>
      </c>
    </row>
    <row r="209" spans="1:5">
      <c r="A209" s="154"/>
      <c r="B209" s="88"/>
      <c r="C209" s="91"/>
      <c r="D209" s="74"/>
      <c r="E209" s="43"/>
    </row>
    <row r="210" spans="1:5">
      <c r="A210" s="108">
        <v>69</v>
      </c>
      <c r="B210" s="34" t="s">
        <v>365</v>
      </c>
      <c r="C210" s="101" t="s">
        <v>366</v>
      </c>
      <c r="D210" s="39">
        <v>35000</v>
      </c>
      <c r="E210" s="42" t="s">
        <v>46</v>
      </c>
    </row>
    <row r="211" spans="1:5">
      <c r="A211" s="156"/>
      <c r="B211" s="37"/>
      <c r="C211" s="46"/>
      <c r="D211" s="66"/>
      <c r="E211" s="42" t="s">
        <v>117</v>
      </c>
    </row>
    <row r="212" spans="1:5">
      <c r="A212" s="111"/>
      <c r="B212" s="36"/>
      <c r="C212" s="47"/>
      <c r="D212" s="40"/>
      <c r="E212" s="43"/>
    </row>
    <row r="213" spans="1:5">
      <c r="A213" s="108">
        <v>70</v>
      </c>
      <c r="B213" s="34" t="s">
        <v>367</v>
      </c>
      <c r="C213" s="101" t="s">
        <v>368</v>
      </c>
      <c r="D213" s="39">
        <v>40000</v>
      </c>
      <c r="E213" s="42" t="s">
        <v>47</v>
      </c>
    </row>
    <row r="214" spans="1:5">
      <c r="A214" s="156"/>
      <c r="B214" s="35"/>
      <c r="C214" s="46"/>
      <c r="D214" s="66"/>
      <c r="E214" s="42" t="s">
        <v>117</v>
      </c>
    </row>
    <row r="215" spans="1:5">
      <c r="A215" s="111"/>
      <c r="B215" s="38"/>
      <c r="C215" s="48"/>
      <c r="D215" s="68"/>
      <c r="E215" s="43"/>
    </row>
    <row r="216" spans="1:5">
      <c r="A216" s="108">
        <v>71</v>
      </c>
      <c r="B216" s="34" t="s">
        <v>369</v>
      </c>
      <c r="C216" s="101" t="s">
        <v>310</v>
      </c>
      <c r="D216" s="39">
        <v>8300</v>
      </c>
      <c r="E216" s="42" t="s">
        <v>48</v>
      </c>
    </row>
    <row r="217" spans="1:5">
      <c r="A217" s="156"/>
      <c r="B217" s="35"/>
      <c r="C217" s="46"/>
      <c r="D217" s="66"/>
      <c r="E217" s="42" t="s">
        <v>93</v>
      </c>
    </row>
    <row r="218" spans="1:5">
      <c r="A218" s="111"/>
      <c r="B218" s="36"/>
      <c r="C218" s="47"/>
      <c r="D218" s="40"/>
      <c r="E218" s="43"/>
    </row>
    <row r="219" spans="1:5">
      <c r="A219" s="108">
        <v>72</v>
      </c>
      <c r="B219" s="37" t="s">
        <v>370</v>
      </c>
      <c r="C219" s="45" t="s">
        <v>371</v>
      </c>
      <c r="D219" s="41">
        <v>12000</v>
      </c>
      <c r="E219" s="42" t="s">
        <v>36</v>
      </c>
    </row>
    <row r="220" spans="1:5">
      <c r="A220" s="156"/>
      <c r="B220" s="37"/>
      <c r="C220" s="46"/>
      <c r="D220" s="67"/>
      <c r="E220" s="42" t="s">
        <v>93</v>
      </c>
    </row>
    <row r="221" spans="1:5">
      <c r="A221" s="111"/>
      <c r="B221" s="38"/>
      <c r="C221" s="48"/>
      <c r="D221" s="68"/>
      <c r="E221" s="43"/>
    </row>
    <row r="222" spans="1:5">
      <c r="A222" s="151">
        <v>73</v>
      </c>
      <c r="B222" s="34" t="s">
        <v>372</v>
      </c>
      <c r="C222" s="45" t="s">
        <v>373</v>
      </c>
      <c r="D222" s="41">
        <v>5820.5</v>
      </c>
      <c r="E222" s="42" t="s">
        <v>39</v>
      </c>
    </row>
    <row r="223" spans="1:5">
      <c r="A223" s="156"/>
      <c r="B223" s="37"/>
      <c r="C223" s="46"/>
      <c r="D223" s="67"/>
      <c r="E223" s="42" t="s">
        <v>93</v>
      </c>
    </row>
    <row r="224" spans="1:5">
      <c r="A224" s="111"/>
      <c r="B224" s="38"/>
      <c r="C224" s="48"/>
      <c r="D224" s="68"/>
      <c r="E224" s="43"/>
    </row>
    <row r="225" spans="1:5">
      <c r="A225" s="108">
        <v>74</v>
      </c>
      <c r="B225" s="79" t="s">
        <v>374</v>
      </c>
      <c r="C225" s="45" t="s">
        <v>375</v>
      </c>
      <c r="D225" s="45">
        <v>18147.990000000002</v>
      </c>
      <c r="E225" s="81" t="s">
        <v>40</v>
      </c>
    </row>
    <row r="226" spans="1:5">
      <c r="A226" s="156"/>
      <c r="B226" s="37"/>
      <c r="C226" s="46"/>
      <c r="D226" s="66"/>
      <c r="E226" s="42" t="s">
        <v>93</v>
      </c>
    </row>
    <row r="227" spans="1:5">
      <c r="A227" s="111"/>
      <c r="B227" s="38"/>
      <c r="C227" s="48"/>
      <c r="D227" s="68"/>
      <c r="E227" s="43"/>
    </row>
    <row r="228" spans="1:5">
      <c r="A228" s="108">
        <v>75</v>
      </c>
      <c r="B228" s="86" t="s">
        <v>376</v>
      </c>
      <c r="C228" s="45" t="s">
        <v>377</v>
      </c>
      <c r="D228" s="39">
        <v>10000</v>
      </c>
      <c r="E228" s="42" t="s">
        <v>37</v>
      </c>
    </row>
    <row r="229" spans="1:5">
      <c r="A229" s="156"/>
      <c r="B229" s="35"/>
      <c r="C229" s="46"/>
      <c r="D229" s="66"/>
      <c r="E229" s="42" t="s">
        <v>118</v>
      </c>
    </row>
    <row r="230" spans="1:5">
      <c r="A230" s="111"/>
      <c r="B230" s="36"/>
      <c r="C230" s="47"/>
      <c r="D230" s="40"/>
      <c r="E230" s="43"/>
    </row>
    <row r="231" spans="1:5">
      <c r="A231" s="108">
        <v>76</v>
      </c>
      <c r="B231" s="37" t="s">
        <v>378</v>
      </c>
      <c r="C231" s="45" t="s">
        <v>379</v>
      </c>
      <c r="D231" s="41">
        <v>38000</v>
      </c>
      <c r="E231" s="42" t="s">
        <v>49</v>
      </c>
    </row>
    <row r="232" spans="1:5">
      <c r="A232" s="156"/>
      <c r="B232" s="37"/>
      <c r="C232" s="46"/>
      <c r="D232" s="67"/>
      <c r="E232" s="42" t="s">
        <v>94</v>
      </c>
    </row>
    <row r="233" spans="1:5">
      <c r="A233" s="111"/>
      <c r="B233" s="38"/>
      <c r="C233" s="48"/>
      <c r="D233" s="68"/>
      <c r="E233" s="43"/>
    </row>
    <row r="234" spans="1:5">
      <c r="A234" s="108">
        <v>77</v>
      </c>
      <c r="B234" s="34" t="s">
        <v>380</v>
      </c>
      <c r="C234" s="101" t="s">
        <v>310</v>
      </c>
      <c r="D234" s="39">
        <v>12200</v>
      </c>
      <c r="E234" s="42" t="s">
        <v>50</v>
      </c>
    </row>
    <row r="235" spans="1:5">
      <c r="A235" s="156"/>
      <c r="B235" s="35"/>
      <c r="C235" s="46"/>
      <c r="D235" s="66"/>
      <c r="E235" s="42" t="s">
        <v>94</v>
      </c>
    </row>
    <row r="236" spans="1:5">
      <c r="A236" s="111"/>
      <c r="B236" s="36"/>
      <c r="C236" s="47"/>
      <c r="D236" s="40"/>
      <c r="E236" s="43"/>
    </row>
    <row r="237" spans="1:5">
      <c r="A237" s="108">
        <v>78</v>
      </c>
      <c r="B237" s="178" t="s">
        <v>381</v>
      </c>
      <c r="C237" s="59" t="s">
        <v>382</v>
      </c>
      <c r="D237" s="69">
        <v>7080</v>
      </c>
      <c r="E237" s="57" t="s">
        <v>27</v>
      </c>
    </row>
    <row r="238" spans="1:5">
      <c r="A238" s="156"/>
      <c r="B238" s="49"/>
      <c r="C238" s="54"/>
      <c r="D238" s="70"/>
      <c r="E238" s="57" t="s">
        <v>94</v>
      </c>
    </row>
    <row r="239" spans="1:5">
      <c r="A239" s="111"/>
      <c r="B239" s="36"/>
      <c r="C239" s="47"/>
      <c r="D239" s="40"/>
      <c r="E239" s="43"/>
    </row>
    <row r="240" spans="1:5">
      <c r="A240" s="108">
        <v>79</v>
      </c>
      <c r="B240" s="34" t="s">
        <v>383</v>
      </c>
      <c r="C240" s="45" t="s">
        <v>263</v>
      </c>
      <c r="D240" s="39">
        <v>28820</v>
      </c>
      <c r="E240" s="42" t="s">
        <v>38</v>
      </c>
    </row>
    <row r="241" spans="1:5">
      <c r="A241" s="156"/>
      <c r="B241" s="35"/>
      <c r="C241" s="46"/>
      <c r="D241" s="66"/>
      <c r="E241" s="42" t="s">
        <v>97</v>
      </c>
    </row>
    <row r="242" spans="1:5">
      <c r="A242" s="111"/>
      <c r="B242" s="36"/>
      <c r="C242" s="47"/>
      <c r="D242" s="40"/>
      <c r="E242" s="43"/>
    </row>
    <row r="243" spans="1:5">
      <c r="A243" s="108">
        <v>80</v>
      </c>
      <c r="B243" s="34" t="s">
        <v>384</v>
      </c>
      <c r="C243" s="45" t="s">
        <v>385</v>
      </c>
      <c r="D243" s="39">
        <v>85000</v>
      </c>
      <c r="E243" s="42" t="s">
        <v>51</v>
      </c>
    </row>
    <row r="244" spans="1:5">
      <c r="A244" s="110"/>
      <c r="B244" s="35"/>
      <c r="C244" s="46"/>
      <c r="D244" s="66"/>
      <c r="E244" s="42" t="s">
        <v>97</v>
      </c>
    </row>
    <row r="245" spans="1:5">
      <c r="A245" s="111"/>
      <c r="B245" s="36"/>
      <c r="C245" s="47"/>
      <c r="D245" s="40"/>
      <c r="E245" s="43"/>
    </row>
    <row r="246" spans="1:5">
      <c r="A246" s="151">
        <v>81</v>
      </c>
      <c r="B246" s="34" t="s">
        <v>380</v>
      </c>
      <c r="C246" s="101" t="s">
        <v>310</v>
      </c>
      <c r="D246" s="41">
        <v>14800</v>
      </c>
      <c r="E246" s="42" t="s">
        <v>52</v>
      </c>
    </row>
    <row r="247" spans="1:5">
      <c r="A247" s="110"/>
      <c r="B247" s="37"/>
      <c r="C247" s="46"/>
      <c r="D247" s="67"/>
      <c r="E247" s="42" t="s">
        <v>97</v>
      </c>
    </row>
    <row r="248" spans="1:5">
      <c r="A248" s="111"/>
      <c r="B248" s="38"/>
      <c r="C248" s="48"/>
      <c r="D248" s="68"/>
      <c r="E248" s="43"/>
    </row>
    <row r="249" spans="1:5">
      <c r="A249" s="108">
        <v>82</v>
      </c>
      <c r="B249" s="34" t="s">
        <v>386</v>
      </c>
      <c r="C249" s="45" t="s">
        <v>387</v>
      </c>
      <c r="D249" s="39">
        <v>125000</v>
      </c>
      <c r="E249" s="42" t="s">
        <v>56</v>
      </c>
    </row>
    <row r="250" spans="1:5">
      <c r="A250" s="110"/>
      <c r="B250" s="35"/>
      <c r="C250" s="46"/>
      <c r="D250" s="66"/>
      <c r="E250" s="42" t="s">
        <v>97</v>
      </c>
    </row>
    <row r="251" spans="1:5">
      <c r="A251" s="111"/>
      <c r="B251" s="36"/>
      <c r="C251" s="47"/>
      <c r="D251" s="40"/>
      <c r="E251" s="43"/>
    </row>
    <row r="252" spans="1:5">
      <c r="A252" s="108">
        <v>83</v>
      </c>
      <c r="B252" s="34" t="s">
        <v>388</v>
      </c>
      <c r="C252" s="45" t="s">
        <v>389</v>
      </c>
      <c r="D252" s="41">
        <v>7500</v>
      </c>
      <c r="E252" s="42" t="s">
        <v>54</v>
      </c>
    </row>
    <row r="253" spans="1:5">
      <c r="A253" s="110"/>
      <c r="B253" s="37"/>
      <c r="C253" s="46"/>
      <c r="D253" s="67"/>
      <c r="E253" s="42" t="s">
        <v>97</v>
      </c>
    </row>
    <row r="254" spans="1:5">
      <c r="A254" s="111"/>
      <c r="B254" s="38"/>
      <c r="C254" s="48"/>
      <c r="D254" s="68"/>
      <c r="E254" s="43"/>
    </row>
    <row r="255" spans="1:5">
      <c r="A255" s="108">
        <v>84</v>
      </c>
      <c r="B255" s="34" t="s">
        <v>390</v>
      </c>
      <c r="C255" s="45" t="s">
        <v>366</v>
      </c>
      <c r="D255" s="41">
        <v>50000</v>
      </c>
      <c r="E255" s="42" t="s">
        <v>56</v>
      </c>
    </row>
    <row r="256" spans="1:5">
      <c r="A256" s="110"/>
      <c r="B256" s="37"/>
      <c r="C256" s="46"/>
      <c r="D256" s="67"/>
      <c r="E256" s="42" t="s">
        <v>97</v>
      </c>
    </row>
    <row r="257" spans="1:5">
      <c r="A257" s="111"/>
      <c r="B257" s="38"/>
      <c r="C257" s="48"/>
      <c r="D257" s="68"/>
      <c r="E257" s="43"/>
    </row>
    <row r="258" spans="1:5">
      <c r="A258" s="108">
        <v>85</v>
      </c>
      <c r="B258" s="34" t="s">
        <v>391</v>
      </c>
      <c r="C258" s="45" t="s">
        <v>317</v>
      </c>
      <c r="D258" s="39">
        <v>5000</v>
      </c>
      <c r="E258" s="42" t="s">
        <v>57</v>
      </c>
    </row>
    <row r="259" spans="1:5">
      <c r="A259" s="110"/>
      <c r="B259" s="35"/>
      <c r="C259" s="46"/>
      <c r="D259" s="66"/>
      <c r="E259" s="42" t="s">
        <v>97</v>
      </c>
    </row>
    <row r="260" spans="1:5">
      <c r="A260" s="111"/>
      <c r="B260" s="36"/>
      <c r="C260" s="47"/>
      <c r="D260" s="40"/>
      <c r="E260" s="43"/>
    </row>
    <row r="261" spans="1:5">
      <c r="A261" s="108">
        <v>86</v>
      </c>
      <c r="B261" s="178" t="s">
        <v>392</v>
      </c>
      <c r="C261" s="59" t="s">
        <v>393</v>
      </c>
      <c r="D261" s="69">
        <v>780</v>
      </c>
      <c r="E261" s="57" t="s">
        <v>21</v>
      </c>
    </row>
    <row r="262" spans="1:5">
      <c r="A262" s="110"/>
      <c r="B262" s="49"/>
      <c r="C262" s="54"/>
      <c r="D262" s="70"/>
      <c r="E262" s="57" t="s">
        <v>97</v>
      </c>
    </row>
    <row r="263" spans="1:5">
      <c r="A263" s="111"/>
      <c r="B263" s="38"/>
      <c r="C263" s="48"/>
      <c r="D263" s="68"/>
      <c r="E263" s="43"/>
    </row>
    <row r="264" spans="1:5" ht="27" customHeight="1">
      <c r="A264" s="108">
        <v>87</v>
      </c>
      <c r="B264" s="178" t="s">
        <v>327</v>
      </c>
      <c r="C264" s="59" t="s">
        <v>328</v>
      </c>
      <c r="D264" s="69">
        <v>2210</v>
      </c>
      <c r="E264" s="57" t="s">
        <v>31</v>
      </c>
    </row>
    <row r="265" spans="1:5">
      <c r="A265" s="110"/>
      <c r="B265" s="49"/>
      <c r="C265" s="54"/>
      <c r="D265" s="70"/>
      <c r="E265" s="57" t="s">
        <v>394</v>
      </c>
    </row>
    <row r="266" spans="1:5">
      <c r="A266" s="111"/>
      <c r="B266" s="51"/>
      <c r="C266" s="55"/>
      <c r="D266" s="71"/>
      <c r="E266" s="58"/>
    </row>
    <row r="267" spans="1:5">
      <c r="A267" s="108">
        <v>88</v>
      </c>
      <c r="B267" s="178" t="s">
        <v>395</v>
      </c>
      <c r="C267" s="59" t="s">
        <v>328</v>
      </c>
      <c r="D267" s="69">
        <v>5850</v>
      </c>
      <c r="E267" s="57" t="s">
        <v>32</v>
      </c>
    </row>
    <row r="268" spans="1:5">
      <c r="A268" s="110"/>
      <c r="B268" s="49"/>
      <c r="C268" s="54"/>
      <c r="D268" s="70"/>
      <c r="E268" s="57" t="s">
        <v>394</v>
      </c>
    </row>
    <row r="269" spans="1:5">
      <c r="A269" s="111"/>
      <c r="B269" s="36"/>
      <c r="C269" s="40"/>
      <c r="D269" s="40"/>
      <c r="E269" s="43"/>
    </row>
    <row r="270" spans="1:5">
      <c r="A270" s="108">
        <v>89</v>
      </c>
      <c r="B270" s="34" t="s">
        <v>396</v>
      </c>
      <c r="C270" s="45" t="s">
        <v>359</v>
      </c>
      <c r="D270" s="41">
        <v>15000</v>
      </c>
      <c r="E270" s="42" t="s">
        <v>57</v>
      </c>
    </row>
    <row r="271" spans="1:5">
      <c r="A271" s="110"/>
      <c r="B271" s="37"/>
      <c r="C271" s="46"/>
      <c r="D271" s="67"/>
      <c r="E271" s="42" t="s">
        <v>397</v>
      </c>
    </row>
    <row r="272" spans="1:5">
      <c r="A272" s="111"/>
      <c r="B272" s="36"/>
      <c r="C272" s="47"/>
      <c r="D272" s="40"/>
      <c r="E272" s="43"/>
    </row>
    <row r="273" spans="1:6">
      <c r="A273" s="108">
        <v>90</v>
      </c>
      <c r="B273" s="34" t="s">
        <v>398</v>
      </c>
      <c r="C273" s="45" t="s">
        <v>385</v>
      </c>
      <c r="D273" s="39">
        <v>57000</v>
      </c>
      <c r="E273" s="146" t="s">
        <v>58</v>
      </c>
    </row>
    <row r="274" spans="1:6">
      <c r="A274" s="110"/>
      <c r="B274" s="35"/>
      <c r="C274" s="46"/>
      <c r="D274" s="66"/>
      <c r="E274" s="42" t="s">
        <v>397</v>
      </c>
    </row>
    <row r="275" spans="1:6">
      <c r="A275" s="111"/>
      <c r="B275" s="36"/>
      <c r="C275" s="47"/>
      <c r="D275" s="40"/>
      <c r="E275" s="43"/>
    </row>
    <row r="276" spans="1:6">
      <c r="A276" s="108">
        <v>91</v>
      </c>
      <c r="B276" s="34" t="s">
        <v>399</v>
      </c>
      <c r="C276" s="45" t="s">
        <v>400</v>
      </c>
      <c r="D276" s="41">
        <v>175000</v>
      </c>
      <c r="E276" s="146" t="s">
        <v>59</v>
      </c>
    </row>
    <row r="277" spans="1:6">
      <c r="A277" s="110"/>
      <c r="B277" s="37"/>
      <c r="C277" s="46"/>
      <c r="D277" s="67"/>
      <c r="E277" s="42" t="s">
        <v>397</v>
      </c>
    </row>
    <row r="278" spans="1:6">
      <c r="A278" s="111"/>
      <c r="B278" s="38"/>
      <c r="C278" s="48"/>
      <c r="D278" s="68"/>
      <c r="E278" s="43"/>
    </row>
    <row r="279" spans="1:6">
      <c r="A279" s="108">
        <v>92</v>
      </c>
      <c r="B279" s="34" t="s">
        <v>401</v>
      </c>
      <c r="C279" s="45" t="s">
        <v>402</v>
      </c>
      <c r="D279" s="39">
        <v>6000</v>
      </c>
      <c r="E279" s="146" t="s">
        <v>60</v>
      </c>
    </row>
    <row r="280" spans="1:6">
      <c r="A280" s="110"/>
      <c r="B280" s="35"/>
      <c r="C280" s="46"/>
      <c r="D280" s="66"/>
      <c r="E280" s="42" t="s">
        <v>397</v>
      </c>
    </row>
    <row r="281" spans="1:6">
      <c r="A281" s="111"/>
      <c r="B281" s="36"/>
      <c r="C281" s="47"/>
      <c r="D281" s="40"/>
      <c r="E281" s="43"/>
    </row>
    <row r="282" spans="1:6">
      <c r="A282" s="108">
        <v>93</v>
      </c>
      <c r="B282" s="34" t="s">
        <v>403</v>
      </c>
      <c r="C282" s="45" t="s">
        <v>387</v>
      </c>
      <c r="D282" s="39">
        <v>8000</v>
      </c>
      <c r="E282" s="42" t="s">
        <v>61</v>
      </c>
    </row>
    <row r="283" spans="1:6">
      <c r="A283" s="110"/>
      <c r="B283" s="35"/>
      <c r="C283" s="46"/>
      <c r="D283" s="66"/>
      <c r="E283" s="42" t="s">
        <v>397</v>
      </c>
    </row>
    <row r="284" spans="1:6">
      <c r="A284" s="111"/>
      <c r="B284" s="38"/>
      <c r="C284" s="48"/>
      <c r="D284" s="68"/>
      <c r="E284" s="43"/>
    </row>
    <row r="285" spans="1:6">
      <c r="A285" s="108">
        <v>94</v>
      </c>
      <c r="B285" s="34" t="s">
        <v>404</v>
      </c>
      <c r="C285" s="45" t="s">
        <v>405</v>
      </c>
      <c r="D285" s="39">
        <v>36000</v>
      </c>
      <c r="E285" s="42" t="s">
        <v>61</v>
      </c>
    </row>
    <row r="286" spans="1:6">
      <c r="A286" s="110"/>
      <c r="B286" s="35"/>
      <c r="C286" s="46"/>
      <c r="D286" s="66"/>
      <c r="E286" s="42" t="s">
        <v>397</v>
      </c>
    </row>
    <row r="287" spans="1:6">
      <c r="A287" s="111"/>
      <c r="B287" s="38"/>
      <c r="C287" s="48"/>
      <c r="D287" s="68"/>
      <c r="E287" s="43"/>
    </row>
    <row r="288" spans="1:6">
      <c r="A288" s="108">
        <v>95</v>
      </c>
      <c r="B288" s="34" t="s">
        <v>406</v>
      </c>
      <c r="C288" s="45" t="s">
        <v>407</v>
      </c>
      <c r="D288" s="39">
        <v>60000</v>
      </c>
      <c r="E288" s="146" t="s">
        <v>63</v>
      </c>
      <c r="F288" s="159">
        <f>SUM(D204:D288)</f>
        <v>903508.49</v>
      </c>
    </row>
    <row r="289" spans="1:5">
      <c r="A289" s="110"/>
      <c r="B289" s="37"/>
      <c r="C289" s="46"/>
      <c r="D289" s="66"/>
      <c r="E289" s="42" t="s">
        <v>397</v>
      </c>
    </row>
    <row r="290" spans="1:5">
      <c r="A290" s="111"/>
      <c r="B290" s="36"/>
      <c r="C290" s="47"/>
      <c r="D290" s="40"/>
      <c r="E290" s="43"/>
    </row>
    <row r="291" spans="1:5">
      <c r="A291" s="108">
        <v>96</v>
      </c>
      <c r="B291" s="37" t="s">
        <v>408</v>
      </c>
      <c r="C291" s="45" t="s">
        <v>409</v>
      </c>
      <c r="D291" s="41">
        <v>8500</v>
      </c>
      <c r="E291" s="146" t="s">
        <v>39</v>
      </c>
    </row>
    <row r="292" spans="1:5">
      <c r="A292" s="110"/>
      <c r="B292" s="37"/>
      <c r="C292" s="46"/>
      <c r="D292" s="67"/>
      <c r="E292" s="96" t="s">
        <v>397</v>
      </c>
    </row>
    <row r="293" spans="1:5">
      <c r="A293" s="111"/>
      <c r="B293" s="38"/>
      <c r="C293" s="48"/>
      <c r="D293" s="68"/>
      <c r="E293" s="43"/>
    </row>
    <row r="294" spans="1:5">
      <c r="A294" s="108">
        <v>97</v>
      </c>
      <c r="B294" s="34" t="s">
        <v>410</v>
      </c>
      <c r="C294" s="45" t="s">
        <v>387</v>
      </c>
      <c r="D294" s="39">
        <v>20000</v>
      </c>
      <c r="E294" s="146" t="s">
        <v>40</v>
      </c>
    </row>
    <row r="295" spans="1:5">
      <c r="A295" s="110"/>
      <c r="B295" s="35"/>
      <c r="C295" s="46"/>
      <c r="D295" s="66"/>
      <c r="E295" s="96" t="s">
        <v>397</v>
      </c>
    </row>
    <row r="296" spans="1:5">
      <c r="A296" s="111"/>
      <c r="B296" s="36"/>
      <c r="C296" s="47"/>
      <c r="D296" s="40"/>
      <c r="E296" s="43"/>
    </row>
    <row r="297" spans="1:5">
      <c r="A297" s="108">
        <v>98</v>
      </c>
      <c r="B297" s="37" t="s">
        <v>411</v>
      </c>
      <c r="C297" s="101" t="s">
        <v>412</v>
      </c>
      <c r="D297" s="41">
        <v>5000</v>
      </c>
      <c r="E297" s="146" t="s">
        <v>41</v>
      </c>
    </row>
    <row r="298" spans="1:5">
      <c r="A298" s="110"/>
      <c r="B298" s="37"/>
      <c r="C298" s="46"/>
      <c r="D298" s="67"/>
      <c r="E298" s="96" t="s">
        <v>397</v>
      </c>
    </row>
    <row r="299" spans="1:5">
      <c r="A299" s="111"/>
      <c r="B299" s="38"/>
      <c r="C299" s="48"/>
      <c r="D299" s="68"/>
      <c r="E299" s="43"/>
    </row>
    <row r="300" spans="1:5">
      <c r="A300" s="108">
        <v>99</v>
      </c>
      <c r="B300" s="37" t="s">
        <v>413</v>
      </c>
      <c r="C300" s="45" t="s">
        <v>260</v>
      </c>
      <c r="D300" s="41">
        <v>460</v>
      </c>
      <c r="E300" s="146" t="s">
        <v>42</v>
      </c>
    </row>
    <row r="301" spans="1:5">
      <c r="A301" s="110"/>
      <c r="B301" s="37"/>
      <c r="C301" s="46"/>
      <c r="D301" s="67"/>
      <c r="E301" s="96" t="s">
        <v>397</v>
      </c>
    </row>
    <row r="302" spans="1:5">
      <c r="A302" s="111"/>
      <c r="B302" s="38"/>
      <c r="C302" s="48"/>
      <c r="D302" s="68"/>
      <c r="E302" s="43"/>
    </row>
    <row r="303" spans="1:5">
      <c r="A303" s="108">
        <v>100</v>
      </c>
      <c r="B303" s="37" t="s">
        <v>414</v>
      </c>
      <c r="C303" s="45" t="s">
        <v>415</v>
      </c>
      <c r="D303" s="41">
        <v>143380</v>
      </c>
      <c r="E303" s="146" t="s">
        <v>65</v>
      </c>
    </row>
    <row r="304" spans="1:5">
      <c r="A304" s="110"/>
      <c r="B304" s="37"/>
      <c r="C304" s="46"/>
      <c r="D304" s="67"/>
      <c r="E304" s="96" t="s">
        <v>111</v>
      </c>
    </row>
    <row r="305" spans="1:5">
      <c r="A305" s="111"/>
      <c r="B305" s="38"/>
      <c r="C305" s="48"/>
      <c r="D305" s="68"/>
      <c r="E305" s="43"/>
    </row>
    <row r="306" spans="1:5">
      <c r="A306" s="108">
        <v>101</v>
      </c>
      <c r="B306" s="34" t="s">
        <v>416</v>
      </c>
      <c r="C306" s="45" t="s">
        <v>417</v>
      </c>
      <c r="D306" s="39">
        <v>65807</v>
      </c>
      <c r="E306" s="146" t="s">
        <v>66</v>
      </c>
    </row>
    <row r="307" spans="1:5">
      <c r="A307" s="110"/>
      <c r="B307" s="35"/>
      <c r="C307" s="46"/>
      <c r="D307" s="66"/>
      <c r="E307" s="96" t="s">
        <v>113</v>
      </c>
    </row>
    <row r="308" spans="1:5">
      <c r="A308" s="111"/>
      <c r="B308" s="36"/>
      <c r="C308" s="47"/>
      <c r="D308" s="40"/>
      <c r="E308" s="43"/>
    </row>
    <row r="309" spans="1:5">
      <c r="A309" s="108">
        <v>102</v>
      </c>
      <c r="B309" s="37" t="s">
        <v>418</v>
      </c>
      <c r="C309" s="101" t="s">
        <v>419</v>
      </c>
      <c r="D309" s="41">
        <v>65807</v>
      </c>
      <c r="E309" s="146" t="s">
        <v>67</v>
      </c>
    </row>
    <row r="310" spans="1:5">
      <c r="A310" s="110"/>
      <c r="B310" s="37"/>
      <c r="C310" s="46"/>
      <c r="D310" s="67"/>
      <c r="E310" s="96" t="s">
        <v>113</v>
      </c>
    </row>
    <row r="311" spans="1:5">
      <c r="A311" s="111"/>
      <c r="B311" s="38"/>
      <c r="C311" s="48"/>
      <c r="D311" s="68"/>
      <c r="E311" s="43"/>
    </row>
    <row r="312" spans="1:5">
      <c r="A312" s="108">
        <v>103</v>
      </c>
      <c r="B312" s="86" t="s">
        <v>420</v>
      </c>
      <c r="C312" s="45" t="s">
        <v>421</v>
      </c>
      <c r="D312" s="39">
        <v>66400</v>
      </c>
      <c r="E312" s="146" t="s">
        <v>35</v>
      </c>
    </row>
    <row r="313" spans="1:5">
      <c r="A313" s="110"/>
      <c r="B313" s="89"/>
      <c r="C313" s="46"/>
      <c r="D313" s="66"/>
      <c r="E313" s="96" t="s">
        <v>120</v>
      </c>
    </row>
    <row r="314" spans="1:5">
      <c r="A314" s="111"/>
      <c r="B314" s="38"/>
      <c r="C314" s="48"/>
      <c r="D314" s="68"/>
      <c r="E314" s="43"/>
    </row>
    <row r="315" spans="1:5">
      <c r="A315" s="108">
        <v>104</v>
      </c>
      <c r="B315" s="85" t="s">
        <v>422</v>
      </c>
      <c r="C315" s="45" t="s">
        <v>423</v>
      </c>
      <c r="D315" s="73">
        <v>22828.240000000002</v>
      </c>
      <c r="E315" s="146" t="s">
        <v>36</v>
      </c>
    </row>
    <row r="316" spans="1:5">
      <c r="A316" s="110"/>
      <c r="B316" s="37"/>
      <c r="C316" s="46"/>
      <c r="D316" s="67"/>
      <c r="E316" s="96" t="s">
        <v>120</v>
      </c>
    </row>
    <row r="317" spans="1:5">
      <c r="A317" s="111"/>
      <c r="B317" s="38"/>
      <c r="C317" s="48"/>
      <c r="D317" s="68"/>
      <c r="E317" s="43"/>
    </row>
    <row r="318" spans="1:5">
      <c r="A318" s="108">
        <v>105</v>
      </c>
      <c r="B318" s="86" t="s">
        <v>424</v>
      </c>
      <c r="C318" s="45" t="s">
        <v>425</v>
      </c>
      <c r="D318" s="39">
        <v>485</v>
      </c>
      <c r="E318" s="146" t="s">
        <v>68</v>
      </c>
    </row>
    <row r="319" spans="1:5">
      <c r="A319" s="110"/>
      <c r="B319" s="89"/>
      <c r="C319" s="46"/>
      <c r="D319" s="66"/>
      <c r="E319" s="96" t="s">
        <v>115</v>
      </c>
    </row>
    <row r="320" spans="1:5">
      <c r="A320" s="111"/>
      <c r="B320" s="38"/>
      <c r="C320" s="48"/>
      <c r="D320" s="68"/>
      <c r="E320" s="43"/>
    </row>
    <row r="321" spans="1:5">
      <c r="A321" s="108">
        <v>106</v>
      </c>
      <c r="B321" s="85" t="s">
        <v>426</v>
      </c>
      <c r="C321" s="45" t="s">
        <v>322</v>
      </c>
      <c r="D321" s="73">
        <v>630</v>
      </c>
      <c r="E321" s="146" t="s">
        <v>43</v>
      </c>
    </row>
    <row r="322" spans="1:5">
      <c r="A322" s="110"/>
      <c r="B322" s="37"/>
      <c r="C322" s="46"/>
      <c r="D322" s="67"/>
      <c r="E322" s="96" t="s">
        <v>115</v>
      </c>
    </row>
    <row r="323" spans="1:5">
      <c r="A323" s="111"/>
      <c r="B323" s="38"/>
      <c r="C323" s="48"/>
      <c r="D323" s="68"/>
      <c r="E323" s="43"/>
    </row>
    <row r="324" spans="1:5">
      <c r="A324" s="108">
        <v>107</v>
      </c>
      <c r="B324" s="85" t="s">
        <v>427</v>
      </c>
      <c r="C324" s="45" t="s">
        <v>371</v>
      </c>
      <c r="D324" s="73">
        <v>600</v>
      </c>
      <c r="E324" s="146" t="s">
        <v>44</v>
      </c>
    </row>
    <row r="325" spans="1:5">
      <c r="A325" s="110"/>
      <c r="B325" s="87"/>
      <c r="C325" s="46"/>
      <c r="D325" s="67"/>
      <c r="E325" s="96" t="s">
        <v>115</v>
      </c>
    </row>
    <row r="326" spans="1:5">
      <c r="A326" s="111"/>
      <c r="B326" s="100"/>
      <c r="C326" s="48"/>
      <c r="D326" s="68"/>
      <c r="E326" s="43"/>
    </row>
    <row r="327" spans="1:5">
      <c r="A327" s="108">
        <v>108</v>
      </c>
      <c r="B327" s="79" t="s">
        <v>428</v>
      </c>
      <c r="C327" s="45" t="s">
        <v>429</v>
      </c>
      <c r="D327" s="73">
        <v>23800</v>
      </c>
      <c r="E327" s="146" t="s">
        <v>45</v>
      </c>
    </row>
    <row r="328" spans="1:5">
      <c r="A328" s="110"/>
      <c r="B328" s="34"/>
      <c r="C328" s="46"/>
      <c r="D328" s="67"/>
      <c r="E328" s="96" t="s">
        <v>115</v>
      </c>
    </row>
    <row r="329" spans="1:5">
      <c r="A329" s="111"/>
      <c r="B329" s="36"/>
      <c r="C329" s="48"/>
      <c r="D329" s="68"/>
      <c r="E329" s="43"/>
    </row>
    <row r="330" spans="1:5">
      <c r="A330" s="108">
        <v>109</v>
      </c>
      <c r="B330" s="79" t="s">
        <v>430</v>
      </c>
      <c r="C330" s="45" t="s">
        <v>263</v>
      </c>
      <c r="D330" s="73">
        <v>3870</v>
      </c>
      <c r="E330" s="146" t="s">
        <v>24</v>
      </c>
    </row>
    <row r="331" spans="1:5">
      <c r="A331" s="110"/>
      <c r="B331" s="34"/>
      <c r="C331" s="46"/>
      <c r="D331" s="67"/>
      <c r="E331" s="96" t="s">
        <v>115</v>
      </c>
    </row>
    <row r="332" spans="1:5">
      <c r="A332" s="111"/>
      <c r="B332" s="38"/>
      <c r="C332" s="48"/>
      <c r="D332" s="68"/>
      <c r="E332" s="43"/>
    </row>
    <row r="333" spans="1:5">
      <c r="A333" s="108">
        <v>110</v>
      </c>
      <c r="B333" s="85" t="s">
        <v>431</v>
      </c>
      <c r="C333" s="45" t="s">
        <v>432</v>
      </c>
      <c r="D333" s="73">
        <v>34000</v>
      </c>
      <c r="E333" s="146" t="s">
        <v>23</v>
      </c>
    </row>
    <row r="334" spans="1:5">
      <c r="A334" s="110"/>
      <c r="B334" s="37"/>
      <c r="C334" s="46"/>
      <c r="D334" s="67"/>
      <c r="E334" s="96" t="s">
        <v>115</v>
      </c>
    </row>
    <row r="335" spans="1:5">
      <c r="A335" s="111"/>
      <c r="B335" s="84"/>
      <c r="C335" s="92"/>
      <c r="D335" s="94"/>
      <c r="E335" s="43"/>
    </row>
    <row r="336" spans="1:5">
      <c r="A336" s="108">
        <v>111</v>
      </c>
      <c r="B336" s="178" t="s">
        <v>433</v>
      </c>
      <c r="C336" s="59" t="s">
        <v>382</v>
      </c>
      <c r="D336" s="69">
        <v>6120</v>
      </c>
      <c r="E336" s="57" t="s">
        <v>28</v>
      </c>
    </row>
    <row r="337" spans="1:5">
      <c r="A337" s="110"/>
      <c r="B337" s="49"/>
      <c r="C337" s="54"/>
      <c r="D337" s="70"/>
      <c r="E337" s="57" t="s">
        <v>115</v>
      </c>
    </row>
    <row r="338" spans="1:5">
      <c r="A338" s="111"/>
      <c r="B338" s="38"/>
      <c r="C338" s="48"/>
      <c r="D338" s="68"/>
      <c r="E338" s="43"/>
    </row>
    <row r="339" spans="1:5">
      <c r="A339" s="108">
        <v>112</v>
      </c>
      <c r="B339" s="34" t="s">
        <v>434</v>
      </c>
      <c r="C339" s="45" t="s">
        <v>371</v>
      </c>
      <c r="D339" s="39">
        <v>330</v>
      </c>
      <c r="E339" s="146" t="s">
        <v>50</v>
      </c>
    </row>
    <row r="340" spans="1:5">
      <c r="A340" s="110"/>
      <c r="B340" s="35"/>
      <c r="C340" s="46"/>
      <c r="D340" s="66"/>
      <c r="E340" s="96" t="s">
        <v>435</v>
      </c>
    </row>
    <row r="341" spans="1:5">
      <c r="A341" s="111"/>
      <c r="B341" s="36"/>
      <c r="C341" s="47"/>
      <c r="D341" s="40"/>
      <c r="E341" s="43"/>
    </row>
    <row r="342" spans="1:5">
      <c r="A342" s="108">
        <v>113</v>
      </c>
      <c r="B342" s="34" t="s">
        <v>436</v>
      </c>
      <c r="C342" s="101" t="s">
        <v>437</v>
      </c>
      <c r="D342" s="39">
        <v>480</v>
      </c>
      <c r="E342" s="146" t="s">
        <v>69</v>
      </c>
    </row>
    <row r="343" spans="1:5">
      <c r="A343" s="110"/>
      <c r="B343" s="35"/>
      <c r="C343" s="46"/>
      <c r="D343" s="66"/>
      <c r="E343" s="96" t="s">
        <v>129</v>
      </c>
    </row>
    <row r="344" spans="1:5">
      <c r="A344" s="111"/>
      <c r="B344" s="36"/>
      <c r="C344" s="47"/>
      <c r="D344" s="40"/>
      <c r="E344" s="43"/>
    </row>
    <row r="345" spans="1:5">
      <c r="A345" s="108">
        <v>114</v>
      </c>
      <c r="B345" s="79" t="s">
        <v>438</v>
      </c>
      <c r="C345" s="45" t="s">
        <v>439</v>
      </c>
      <c r="D345" s="39">
        <v>1260</v>
      </c>
      <c r="E345" s="146" t="s">
        <v>75</v>
      </c>
    </row>
    <row r="346" spans="1:5">
      <c r="A346" s="110"/>
      <c r="B346" s="37"/>
      <c r="C346" s="46"/>
      <c r="D346" s="67"/>
      <c r="E346" s="96" t="s">
        <v>152</v>
      </c>
    </row>
    <row r="347" spans="1:5">
      <c r="A347" s="111"/>
      <c r="B347" s="38"/>
      <c r="C347" s="48"/>
      <c r="D347" s="68"/>
      <c r="E347" s="43"/>
    </row>
    <row r="348" spans="1:5">
      <c r="A348" s="108">
        <v>115</v>
      </c>
      <c r="B348" s="34" t="s">
        <v>440</v>
      </c>
      <c r="C348" s="45" t="s">
        <v>341</v>
      </c>
      <c r="D348" s="40">
        <v>2100</v>
      </c>
      <c r="E348" s="146" t="s">
        <v>37</v>
      </c>
    </row>
    <row r="349" spans="1:5">
      <c r="A349" s="110"/>
      <c r="B349" s="35"/>
      <c r="C349" s="46"/>
      <c r="D349" s="66"/>
      <c r="E349" s="96" t="s">
        <v>132</v>
      </c>
    </row>
    <row r="350" spans="1:5">
      <c r="A350" s="111"/>
      <c r="B350" s="36"/>
      <c r="C350" s="47"/>
      <c r="D350" s="40"/>
      <c r="E350" s="43"/>
    </row>
    <row r="351" spans="1:5">
      <c r="A351" s="108">
        <v>116</v>
      </c>
      <c r="B351" s="34" t="s">
        <v>440</v>
      </c>
      <c r="C351" s="45" t="s">
        <v>441</v>
      </c>
      <c r="D351" s="39">
        <v>2100</v>
      </c>
      <c r="E351" s="146" t="s">
        <v>38</v>
      </c>
    </row>
    <row r="352" spans="1:5">
      <c r="A352" s="110"/>
      <c r="B352" s="34"/>
      <c r="C352" s="46"/>
      <c r="D352" s="66"/>
      <c r="E352" s="96" t="s">
        <v>132</v>
      </c>
    </row>
    <row r="353" spans="1:5">
      <c r="A353" s="111"/>
      <c r="B353" s="36"/>
      <c r="C353" s="47"/>
      <c r="D353" s="40"/>
      <c r="E353" s="43"/>
    </row>
    <row r="354" spans="1:5">
      <c r="A354" s="108">
        <v>117</v>
      </c>
      <c r="B354" s="34" t="s">
        <v>440</v>
      </c>
      <c r="C354" s="45" t="s">
        <v>442</v>
      </c>
      <c r="D354" s="39">
        <v>2100</v>
      </c>
      <c r="E354" s="146" t="s">
        <v>39</v>
      </c>
    </row>
    <row r="355" spans="1:5">
      <c r="A355" s="110"/>
      <c r="B355" s="34"/>
      <c r="C355" s="46"/>
      <c r="D355" s="66"/>
      <c r="E355" s="96" t="s">
        <v>132</v>
      </c>
    </row>
    <row r="356" spans="1:5">
      <c r="A356" s="111"/>
      <c r="B356" s="36"/>
      <c r="C356" s="47"/>
      <c r="D356" s="40"/>
      <c r="E356" s="43"/>
    </row>
    <row r="357" spans="1:5">
      <c r="A357" s="108">
        <v>118</v>
      </c>
      <c r="B357" s="34" t="s">
        <v>440</v>
      </c>
      <c r="C357" s="45" t="s">
        <v>443</v>
      </c>
      <c r="D357" s="39">
        <v>2100</v>
      </c>
      <c r="E357" s="146" t="s">
        <v>40</v>
      </c>
    </row>
    <row r="358" spans="1:5">
      <c r="A358" s="110"/>
      <c r="B358" s="34"/>
      <c r="C358" s="46"/>
      <c r="D358" s="66"/>
      <c r="E358" s="96" t="s">
        <v>132</v>
      </c>
    </row>
    <row r="359" spans="1:5">
      <c r="A359" s="111"/>
      <c r="B359" s="36"/>
      <c r="C359" s="47"/>
      <c r="D359" s="40"/>
      <c r="E359" s="43"/>
    </row>
    <row r="360" spans="1:5">
      <c r="A360" s="108">
        <v>119</v>
      </c>
      <c r="B360" s="34" t="s">
        <v>440</v>
      </c>
      <c r="C360" s="45" t="s">
        <v>444</v>
      </c>
      <c r="D360" s="39">
        <v>2100</v>
      </c>
      <c r="E360" s="146" t="s">
        <v>41</v>
      </c>
    </row>
    <row r="361" spans="1:5">
      <c r="A361" s="110"/>
      <c r="B361" s="35"/>
      <c r="C361" s="46"/>
      <c r="D361" s="66"/>
      <c r="E361" s="96" t="s">
        <v>132</v>
      </c>
    </row>
    <row r="362" spans="1:5">
      <c r="A362" s="111"/>
      <c r="B362" s="99"/>
      <c r="C362" s="92"/>
      <c r="D362" s="95"/>
      <c r="E362" s="43"/>
    </row>
    <row r="363" spans="1:5">
      <c r="A363" s="108">
        <v>120</v>
      </c>
      <c r="B363" s="79" t="s">
        <v>445</v>
      </c>
      <c r="C363" s="45" t="s">
        <v>344</v>
      </c>
      <c r="D363" s="73">
        <v>6569.8</v>
      </c>
      <c r="E363" s="146" t="s">
        <v>42</v>
      </c>
    </row>
    <row r="364" spans="1:5">
      <c r="A364" s="110"/>
      <c r="B364" s="35"/>
      <c r="C364" s="46"/>
      <c r="D364" s="67"/>
      <c r="E364" s="96" t="s">
        <v>135</v>
      </c>
    </row>
    <row r="365" spans="1:5">
      <c r="A365" s="111"/>
      <c r="B365" s="36"/>
      <c r="C365" s="48"/>
      <c r="D365" s="68"/>
      <c r="E365" s="43"/>
    </row>
    <row r="366" spans="1:5">
      <c r="A366" s="108">
        <v>121</v>
      </c>
      <c r="B366" s="37" t="s">
        <v>446</v>
      </c>
      <c r="C366" s="45" t="s">
        <v>447</v>
      </c>
      <c r="D366" s="41">
        <v>2010</v>
      </c>
      <c r="E366" s="146" t="s">
        <v>43</v>
      </c>
    </row>
    <row r="367" spans="1:5">
      <c r="A367" s="110"/>
      <c r="B367" s="37"/>
      <c r="C367" s="46"/>
      <c r="D367" s="67"/>
      <c r="E367" s="96" t="s">
        <v>135</v>
      </c>
    </row>
    <row r="368" spans="1:5">
      <c r="A368" s="111"/>
      <c r="B368" s="38"/>
      <c r="C368" s="48"/>
      <c r="D368" s="68"/>
      <c r="E368" s="43"/>
    </row>
    <row r="369" spans="1:6">
      <c r="A369" s="108">
        <v>122</v>
      </c>
      <c r="B369" s="178" t="s">
        <v>448</v>
      </c>
      <c r="C369" s="59" t="s">
        <v>449</v>
      </c>
      <c r="D369" s="69">
        <v>1800</v>
      </c>
      <c r="E369" s="57" t="s">
        <v>30</v>
      </c>
    </row>
    <row r="370" spans="1:6">
      <c r="A370" s="110"/>
      <c r="B370" s="49"/>
      <c r="C370" s="54"/>
      <c r="D370" s="70"/>
      <c r="E370" s="57" t="s">
        <v>135</v>
      </c>
    </row>
    <row r="371" spans="1:6">
      <c r="A371" s="111"/>
      <c r="B371" s="38"/>
      <c r="C371" s="48"/>
      <c r="D371" s="68"/>
      <c r="E371" s="43"/>
    </row>
    <row r="372" spans="1:6">
      <c r="A372" s="108">
        <v>123</v>
      </c>
      <c r="B372" s="37" t="s">
        <v>450</v>
      </c>
      <c r="C372" s="45" t="s">
        <v>447</v>
      </c>
      <c r="D372" s="41">
        <v>2805</v>
      </c>
      <c r="E372" s="146" t="s">
        <v>20</v>
      </c>
    </row>
    <row r="373" spans="1:6">
      <c r="A373" s="110"/>
      <c r="B373" s="37"/>
      <c r="C373" s="46"/>
      <c r="D373" s="67"/>
      <c r="E373" s="96" t="s">
        <v>135</v>
      </c>
    </row>
    <row r="374" spans="1:6">
      <c r="A374" s="111"/>
      <c r="B374" s="38"/>
      <c r="C374" s="48"/>
      <c r="D374" s="68"/>
      <c r="E374" s="43"/>
    </row>
    <row r="375" spans="1:6">
      <c r="A375" s="108">
        <v>124</v>
      </c>
      <c r="B375" s="37" t="s">
        <v>446</v>
      </c>
      <c r="C375" s="45" t="s">
        <v>447</v>
      </c>
      <c r="D375" s="41">
        <v>13020</v>
      </c>
      <c r="E375" s="146" t="s">
        <v>25</v>
      </c>
      <c r="F375" s="160"/>
    </row>
    <row r="376" spans="1:6">
      <c r="A376" s="110"/>
      <c r="B376" s="87"/>
      <c r="C376" s="46"/>
      <c r="D376" s="67"/>
      <c r="E376" s="96" t="s">
        <v>135</v>
      </c>
    </row>
    <row r="377" spans="1:6">
      <c r="A377" s="111"/>
      <c r="B377" s="38"/>
      <c r="C377" s="48"/>
      <c r="D377" s="68"/>
      <c r="E377" s="43"/>
    </row>
    <row r="378" spans="1:6">
      <c r="A378" s="108">
        <v>125</v>
      </c>
      <c r="B378" s="37" t="s">
        <v>451</v>
      </c>
      <c r="C378" s="45" t="s">
        <v>447</v>
      </c>
      <c r="D378" s="41">
        <v>790</v>
      </c>
      <c r="E378" s="146" t="s">
        <v>26</v>
      </c>
    </row>
    <row r="379" spans="1:6">
      <c r="A379" s="110"/>
      <c r="B379" s="34"/>
      <c r="C379" s="46"/>
      <c r="D379" s="67"/>
      <c r="E379" s="96" t="s">
        <v>135</v>
      </c>
    </row>
    <row r="380" spans="1:6">
      <c r="A380" s="111"/>
      <c r="B380" s="38"/>
      <c r="C380" s="48"/>
      <c r="D380" s="68"/>
      <c r="E380" s="43"/>
    </row>
    <row r="381" spans="1:6">
      <c r="A381" s="108">
        <v>126</v>
      </c>
      <c r="B381" s="37" t="s">
        <v>450</v>
      </c>
      <c r="C381" s="45" t="s">
        <v>447</v>
      </c>
      <c r="D381" s="67">
        <v>1800</v>
      </c>
      <c r="E381" s="146" t="s">
        <v>46</v>
      </c>
    </row>
    <row r="382" spans="1:6">
      <c r="A382" s="110"/>
      <c r="B382" s="37"/>
      <c r="C382" s="46"/>
      <c r="D382" s="67"/>
      <c r="E382" s="96" t="s">
        <v>135</v>
      </c>
    </row>
    <row r="383" spans="1:6">
      <c r="A383" s="111"/>
      <c r="B383" s="38"/>
      <c r="C383" s="48"/>
      <c r="D383" s="68"/>
      <c r="E383" s="43"/>
    </row>
    <row r="384" spans="1:6">
      <c r="A384" s="108">
        <v>127</v>
      </c>
      <c r="B384" s="37" t="s">
        <v>452</v>
      </c>
      <c r="C384" s="45" t="s">
        <v>447</v>
      </c>
      <c r="D384" s="41">
        <v>400</v>
      </c>
      <c r="E384" s="146" t="s">
        <v>47</v>
      </c>
    </row>
    <row r="385" spans="1:5">
      <c r="A385" s="110"/>
      <c r="B385" s="37"/>
      <c r="C385" s="46"/>
      <c r="D385" s="67"/>
      <c r="E385" s="96" t="s">
        <v>135</v>
      </c>
    </row>
    <row r="386" spans="1:5">
      <c r="A386" s="111"/>
      <c r="B386" s="38"/>
      <c r="C386" s="48"/>
      <c r="D386" s="68"/>
      <c r="E386" s="43"/>
    </row>
    <row r="387" spans="1:5">
      <c r="A387" s="108">
        <v>128</v>
      </c>
      <c r="B387" s="37" t="s">
        <v>446</v>
      </c>
      <c r="C387" s="45" t="s">
        <v>447</v>
      </c>
      <c r="D387" s="41">
        <v>19270</v>
      </c>
      <c r="E387" s="146" t="s">
        <v>48</v>
      </c>
    </row>
    <row r="388" spans="1:5">
      <c r="A388" s="110"/>
      <c r="B388" s="37"/>
      <c r="C388" s="46"/>
      <c r="D388" s="67"/>
      <c r="E388" s="96" t="s">
        <v>135</v>
      </c>
    </row>
    <row r="389" spans="1:5">
      <c r="A389" s="111"/>
      <c r="B389" s="38"/>
      <c r="C389" s="48"/>
      <c r="D389" s="68"/>
      <c r="E389" s="43"/>
    </row>
    <row r="390" spans="1:5">
      <c r="A390" s="108">
        <v>129</v>
      </c>
      <c r="B390" s="37" t="s">
        <v>453</v>
      </c>
      <c r="C390" s="45" t="s">
        <v>260</v>
      </c>
      <c r="D390" s="41">
        <v>460</v>
      </c>
      <c r="E390" s="146" t="s">
        <v>49</v>
      </c>
    </row>
    <row r="391" spans="1:5">
      <c r="A391" s="110"/>
      <c r="B391" s="37"/>
      <c r="C391" s="46"/>
      <c r="D391" s="67"/>
      <c r="E391" s="96" t="s">
        <v>135</v>
      </c>
    </row>
    <row r="392" spans="1:5">
      <c r="A392" s="111"/>
      <c r="B392" s="38"/>
      <c r="C392" s="48"/>
      <c r="D392" s="68"/>
      <c r="E392" s="43"/>
    </row>
    <row r="393" spans="1:5">
      <c r="A393" s="108">
        <v>130</v>
      </c>
      <c r="B393" s="37" t="s">
        <v>451</v>
      </c>
      <c r="C393" s="45" t="s">
        <v>447</v>
      </c>
      <c r="D393" s="41">
        <v>300</v>
      </c>
      <c r="E393" s="146" t="s">
        <v>76</v>
      </c>
    </row>
    <row r="394" spans="1:5">
      <c r="A394" s="110"/>
      <c r="B394" s="37"/>
      <c r="C394" s="46"/>
      <c r="D394" s="67"/>
      <c r="E394" s="96" t="s">
        <v>135</v>
      </c>
    </row>
    <row r="395" spans="1:5">
      <c r="A395" s="111"/>
      <c r="B395" s="38"/>
      <c r="C395" s="48"/>
      <c r="D395" s="68"/>
      <c r="E395" s="43"/>
    </row>
    <row r="396" spans="1:5">
      <c r="A396" s="108">
        <v>131</v>
      </c>
      <c r="B396" s="34" t="s">
        <v>454</v>
      </c>
      <c r="C396" s="45" t="s">
        <v>310</v>
      </c>
      <c r="D396" s="39">
        <v>730</v>
      </c>
      <c r="E396" s="146" t="s">
        <v>77</v>
      </c>
    </row>
    <row r="397" spans="1:5">
      <c r="A397" s="110"/>
      <c r="B397" s="35"/>
      <c r="C397" s="46"/>
      <c r="D397" s="66"/>
      <c r="E397" s="96" t="s">
        <v>155</v>
      </c>
    </row>
    <row r="398" spans="1:5">
      <c r="A398" s="111"/>
      <c r="B398" s="38"/>
      <c r="C398" s="48"/>
      <c r="D398" s="68"/>
      <c r="E398" s="43"/>
    </row>
    <row r="399" spans="1:5">
      <c r="A399" s="108">
        <v>132</v>
      </c>
      <c r="B399" s="34" t="s">
        <v>438</v>
      </c>
      <c r="C399" s="45" t="s">
        <v>439</v>
      </c>
      <c r="D399" s="39">
        <v>10500</v>
      </c>
      <c r="E399" s="146" t="s">
        <v>77</v>
      </c>
    </row>
    <row r="400" spans="1:5">
      <c r="A400" s="110"/>
      <c r="B400" s="35"/>
      <c r="C400" s="46"/>
      <c r="D400" s="66"/>
      <c r="E400" s="96" t="s">
        <v>155</v>
      </c>
    </row>
    <row r="401" spans="1:5">
      <c r="A401" s="111"/>
      <c r="B401" s="36"/>
      <c r="C401" s="47"/>
      <c r="D401" s="40"/>
      <c r="E401" s="43"/>
    </row>
    <row r="402" spans="1:5">
      <c r="A402" s="108">
        <v>133</v>
      </c>
      <c r="B402" s="37" t="s">
        <v>455</v>
      </c>
      <c r="C402" s="45" t="s">
        <v>344</v>
      </c>
      <c r="D402" s="41">
        <v>37375.1</v>
      </c>
      <c r="E402" s="146" t="s">
        <v>78</v>
      </c>
    </row>
    <row r="403" spans="1:5">
      <c r="A403" s="110"/>
      <c r="B403" s="37"/>
      <c r="C403" s="46"/>
      <c r="D403" s="67"/>
      <c r="E403" s="96" t="s">
        <v>155</v>
      </c>
    </row>
    <row r="404" spans="1:5">
      <c r="A404" s="111"/>
      <c r="B404" s="38"/>
      <c r="C404" s="48"/>
      <c r="D404" s="68"/>
      <c r="E404" s="43"/>
    </row>
    <row r="405" spans="1:5">
      <c r="A405" s="108">
        <v>134</v>
      </c>
      <c r="B405" s="178" t="s">
        <v>327</v>
      </c>
      <c r="C405" s="59" t="s">
        <v>328</v>
      </c>
      <c r="D405" s="69">
        <v>2210</v>
      </c>
      <c r="E405" s="57" t="s">
        <v>31</v>
      </c>
    </row>
    <row r="406" spans="1:5">
      <c r="A406" s="110"/>
      <c r="B406" s="49"/>
      <c r="C406" s="54"/>
      <c r="D406" s="70"/>
      <c r="E406" s="57" t="s">
        <v>172</v>
      </c>
    </row>
    <row r="407" spans="1:5">
      <c r="A407" s="111"/>
      <c r="B407" s="51"/>
      <c r="C407" s="55"/>
      <c r="D407" s="71"/>
      <c r="E407" s="58"/>
    </row>
    <row r="408" spans="1:5">
      <c r="A408" s="108">
        <v>135</v>
      </c>
      <c r="B408" s="178" t="s">
        <v>395</v>
      </c>
      <c r="C408" s="59" t="s">
        <v>328</v>
      </c>
      <c r="D408" s="69">
        <v>5850</v>
      </c>
      <c r="E408" s="57" t="s">
        <v>32</v>
      </c>
    </row>
    <row r="409" spans="1:5">
      <c r="A409" s="110"/>
      <c r="B409" s="49"/>
      <c r="C409" s="54"/>
      <c r="D409" s="70"/>
      <c r="E409" s="57" t="s">
        <v>172</v>
      </c>
    </row>
    <row r="410" spans="1:5">
      <c r="A410" s="111"/>
      <c r="B410" s="38"/>
      <c r="C410" s="48"/>
      <c r="D410" s="68"/>
      <c r="E410" s="43"/>
    </row>
    <row r="411" spans="1:5">
      <c r="A411" s="108">
        <v>136</v>
      </c>
      <c r="B411" s="37" t="s">
        <v>445</v>
      </c>
      <c r="C411" s="45" t="s">
        <v>344</v>
      </c>
      <c r="D411" s="41">
        <v>5210.8999999999996</v>
      </c>
      <c r="E411" s="146" t="s">
        <v>45</v>
      </c>
    </row>
    <row r="412" spans="1:5">
      <c r="A412" s="110"/>
      <c r="B412" s="37"/>
      <c r="C412" s="46"/>
      <c r="D412" s="67"/>
      <c r="E412" s="96" t="s">
        <v>172</v>
      </c>
    </row>
    <row r="413" spans="1:5">
      <c r="A413" s="111"/>
      <c r="B413" s="36"/>
      <c r="C413" s="47"/>
      <c r="D413" s="40"/>
      <c r="E413" s="43"/>
    </row>
    <row r="414" spans="1:5">
      <c r="A414" s="108">
        <v>137</v>
      </c>
      <c r="B414" s="37" t="s">
        <v>456</v>
      </c>
      <c r="C414" s="45" t="s">
        <v>457</v>
      </c>
      <c r="D414" s="41">
        <v>3400</v>
      </c>
      <c r="E414" s="146" t="s">
        <v>80</v>
      </c>
    </row>
    <row r="415" spans="1:5">
      <c r="A415" s="110"/>
      <c r="B415" s="37"/>
      <c r="C415" s="46"/>
      <c r="D415" s="67"/>
      <c r="E415" s="96" t="s">
        <v>164</v>
      </c>
    </row>
    <row r="416" spans="1:5">
      <c r="A416" s="111"/>
      <c r="B416" s="38"/>
      <c r="C416" s="48"/>
      <c r="D416" s="68"/>
      <c r="E416" s="43"/>
    </row>
    <row r="417" spans="1:5">
      <c r="A417" s="108">
        <v>138</v>
      </c>
      <c r="B417" s="37" t="s">
        <v>458</v>
      </c>
      <c r="C417" s="45" t="s">
        <v>459</v>
      </c>
      <c r="D417" s="41">
        <v>101000</v>
      </c>
      <c r="E417" s="146" t="s">
        <v>51</v>
      </c>
    </row>
    <row r="418" spans="1:5">
      <c r="A418" s="110"/>
      <c r="B418" s="37"/>
      <c r="C418" s="46"/>
      <c r="D418" s="67"/>
      <c r="E418" s="96" t="s">
        <v>460</v>
      </c>
    </row>
    <row r="419" spans="1:5">
      <c r="A419" s="111"/>
      <c r="B419" s="36"/>
      <c r="C419" s="47"/>
      <c r="D419" s="40"/>
      <c r="E419" s="43"/>
    </row>
    <row r="420" spans="1:5">
      <c r="A420" s="108">
        <v>139</v>
      </c>
      <c r="B420" s="37" t="s">
        <v>461</v>
      </c>
      <c r="C420" s="45" t="s">
        <v>439</v>
      </c>
      <c r="D420" s="41">
        <v>1260</v>
      </c>
      <c r="E420" s="146" t="s">
        <v>80</v>
      </c>
    </row>
    <row r="421" spans="1:5">
      <c r="A421" s="110"/>
      <c r="B421" s="37"/>
      <c r="C421" s="46"/>
      <c r="D421" s="67"/>
      <c r="E421" s="96" t="s">
        <v>173</v>
      </c>
    </row>
    <row r="422" spans="1:5">
      <c r="A422" s="111"/>
      <c r="B422" s="38"/>
      <c r="C422" s="48"/>
      <c r="D422" s="68"/>
      <c r="E422" s="43"/>
    </row>
    <row r="423" spans="1:5">
      <c r="A423" s="108">
        <v>140</v>
      </c>
      <c r="B423" s="34" t="s">
        <v>462</v>
      </c>
      <c r="C423" s="45" t="s">
        <v>463</v>
      </c>
      <c r="D423" s="39">
        <v>62405</v>
      </c>
      <c r="E423" s="146" t="s">
        <v>20</v>
      </c>
    </row>
    <row r="424" spans="1:5">
      <c r="A424" s="110"/>
      <c r="B424" s="37"/>
      <c r="C424" s="46"/>
      <c r="D424" s="66"/>
      <c r="E424" s="96" t="s">
        <v>173</v>
      </c>
    </row>
    <row r="425" spans="1:5">
      <c r="A425" s="111"/>
      <c r="B425" s="36"/>
      <c r="C425" s="47"/>
      <c r="D425" s="40"/>
      <c r="E425" s="43"/>
    </row>
    <row r="426" spans="1:5">
      <c r="A426" s="108">
        <v>141</v>
      </c>
      <c r="B426" s="34" t="s">
        <v>464</v>
      </c>
      <c r="C426" s="45" t="s">
        <v>465</v>
      </c>
      <c r="D426" s="39">
        <v>52400</v>
      </c>
      <c r="E426" s="146" t="s">
        <v>44</v>
      </c>
    </row>
    <row r="427" spans="1:5">
      <c r="A427" s="110"/>
      <c r="B427" s="37"/>
      <c r="C427" s="46"/>
      <c r="D427" s="66"/>
      <c r="E427" s="96" t="s">
        <v>173</v>
      </c>
    </row>
    <row r="428" spans="1:5">
      <c r="A428" s="111"/>
      <c r="B428" s="36"/>
      <c r="C428" s="47"/>
      <c r="D428" s="40"/>
      <c r="E428" s="43"/>
    </row>
    <row r="429" spans="1:5">
      <c r="A429" s="108">
        <v>142</v>
      </c>
      <c r="B429" s="34" t="s">
        <v>380</v>
      </c>
      <c r="C429" s="45" t="s">
        <v>310</v>
      </c>
      <c r="D429" s="39">
        <v>3350</v>
      </c>
      <c r="E429" s="146" t="s">
        <v>82</v>
      </c>
    </row>
    <row r="430" spans="1:5">
      <c r="A430" s="110"/>
      <c r="B430" s="37"/>
      <c r="C430" s="46"/>
      <c r="D430" s="66"/>
      <c r="E430" s="96" t="s">
        <v>466</v>
      </c>
    </row>
    <row r="431" spans="1:5">
      <c r="A431" s="111"/>
      <c r="B431" s="36"/>
      <c r="C431" s="47"/>
      <c r="D431" s="40"/>
      <c r="E431" s="43"/>
    </row>
    <row r="432" spans="1:5">
      <c r="A432" s="108">
        <v>143</v>
      </c>
      <c r="B432" s="37" t="s">
        <v>467</v>
      </c>
      <c r="C432" s="45" t="s">
        <v>457</v>
      </c>
      <c r="D432" s="41">
        <v>1800</v>
      </c>
      <c r="E432" s="146" t="s">
        <v>47</v>
      </c>
    </row>
    <row r="433" spans="1:5">
      <c r="A433" s="110"/>
      <c r="B433" s="37"/>
      <c r="C433" s="46"/>
      <c r="D433" s="67"/>
      <c r="E433" s="57" t="s">
        <v>468</v>
      </c>
    </row>
    <row r="434" spans="1:5">
      <c r="A434" s="111"/>
      <c r="B434" s="36"/>
      <c r="C434" s="47"/>
      <c r="D434" s="40"/>
      <c r="E434" s="43"/>
    </row>
    <row r="435" spans="1:5">
      <c r="A435" s="108">
        <v>144</v>
      </c>
      <c r="B435" s="37" t="s">
        <v>469</v>
      </c>
      <c r="C435" s="45" t="s">
        <v>310</v>
      </c>
      <c r="D435" s="39">
        <v>1100</v>
      </c>
      <c r="E435" s="146" t="s">
        <v>83</v>
      </c>
    </row>
    <row r="436" spans="1:5">
      <c r="A436" s="110"/>
      <c r="B436" s="35"/>
      <c r="C436" s="46"/>
      <c r="D436" s="66"/>
      <c r="E436" s="96" t="s">
        <v>470</v>
      </c>
    </row>
    <row r="437" spans="1:5">
      <c r="A437" s="111"/>
      <c r="B437" s="36"/>
      <c r="C437" s="47"/>
      <c r="D437" s="40"/>
      <c r="E437" s="43"/>
    </row>
    <row r="438" spans="1:5">
      <c r="A438" s="108">
        <v>145</v>
      </c>
      <c r="B438" s="37" t="s">
        <v>471</v>
      </c>
      <c r="C438" s="45" t="s">
        <v>310</v>
      </c>
      <c r="D438" s="41">
        <v>2800</v>
      </c>
      <c r="E438" s="146" t="s">
        <v>84</v>
      </c>
    </row>
    <row r="439" spans="1:5">
      <c r="A439" s="110"/>
      <c r="B439" s="37"/>
      <c r="C439" s="46"/>
      <c r="D439" s="67"/>
      <c r="E439" s="96" t="s">
        <v>470</v>
      </c>
    </row>
    <row r="440" spans="1:5">
      <c r="A440" s="111"/>
      <c r="B440" s="38"/>
      <c r="C440" s="48"/>
      <c r="D440" s="68"/>
      <c r="E440" s="43"/>
    </row>
    <row r="441" spans="1:5">
      <c r="A441" s="108">
        <v>146</v>
      </c>
      <c r="B441" s="37" t="s">
        <v>472</v>
      </c>
      <c r="C441" s="45" t="s">
        <v>473</v>
      </c>
      <c r="D441" s="41">
        <v>33360</v>
      </c>
      <c r="E441" s="146" t="s">
        <v>85</v>
      </c>
    </row>
    <row r="442" spans="1:5">
      <c r="A442" s="110"/>
      <c r="B442" s="37"/>
      <c r="C442" s="46"/>
      <c r="D442" s="67"/>
      <c r="E442" s="96" t="s">
        <v>470</v>
      </c>
    </row>
    <row r="443" spans="1:5">
      <c r="A443" s="111"/>
      <c r="B443" s="38"/>
      <c r="C443" s="48"/>
      <c r="D443" s="68"/>
      <c r="E443" s="43"/>
    </row>
    <row r="444" spans="1:5">
      <c r="A444" s="108">
        <v>147</v>
      </c>
      <c r="B444" s="37" t="s">
        <v>474</v>
      </c>
      <c r="C444" s="45" t="s">
        <v>263</v>
      </c>
      <c r="D444" s="39">
        <v>2890</v>
      </c>
      <c r="E444" s="146" t="s">
        <v>52</v>
      </c>
    </row>
    <row r="445" spans="1:5">
      <c r="A445" s="110"/>
      <c r="B445" s="35"/>
      <c r="C445" s="46"/>
      <c r="D445" s="66"/>
      <c r="E445" s="96" t="s">
        <v>167</v>
      </c>
    </row>
    <row r="446" spans="1:5">
      <c r="A446" s="111"/>
      <c r="B446" s="36"/>
      <c r="C446" s="47"/>
      <c r="D446" s="40"/>
      <c r="E446" s="43"/>
    </row>
    <row r="447" spans="1:5">
      <c r="A447" s="108">
        <v>148</v>
      </c>
      <c r="B447" s="34" t="s">
        <v>475</v>
      </c>
      <c r="C447" s="45" t="s">
        <v>263</v>
      </c>
      <c r="D447" s="41">
        <v>14660</v>
      </c>
      <c r="E447" s="146" t="s">
        <v>25</v>
      </c>
    </row>
    <row r="448" spans="1:5">
      <c r="A448" s="110"/>
      <c r="B448" s="37"/>
      <c r="C448" s="46"/>
      <c r="D448" s="67"/>
      <c r="E448" s="96" t="s">
        <v>167</v>
      </c>
    </row>
    <row r="449" spans="1:5">
      <c r="A449" s="111"/>
      <c r="B449" s="38"/>
      <c r="C449" s="48"/>
      <c r="D449" s="68"/>
      <c r="E449" s="43"/>
    </row>
    <row r="450" spans="1:5">
      <c r="A450" s="108">
        <v>149</v>
      </c>
      <c r="B450" s="34" t="s">
        <v>475</v>
      </c>
      <c r="C450" s="45" t="s">
        <v>263</v>
      </c>
      <c r="D450" s="39">
        <v>4170</v>
      </c>
      <c r="E450" s="146" t="s">
        <v>25</v>
      </c>
    </row>
    <row r="451" spans="1:5">
      <c r="A451" s="110"/>
      <c r="B451" s="35"/>
      <c r="C451" s="46"/>
      <c r="D451" s="66"/>
      <c r="E451" s="96" t="s">
        <v>167</v>
      </c>
    </row>
    <row r="452" spans="1:5">
      <c r="A452" s="111"/>
      <c r="B452" s="36"/>
      <c r="C452" s="47"/>
      <c r="D452" s="40"/>
      <c r="E452" s="43"/>
    </row>
    <row r="453" spans="1:5">
      <c r="A453" s="108">
        <v>150</v>
      </c>
      <c r="B453" s="37" t="s">
        <v>476</v>
      </c>
      <c r="C453" s="45" t="s">
        <v>477</v>
      </c>
      <c r="D453" s="41">
        <v>25486.12</v>
      </c>
      <c r="E453" s="146" t="s">
        <v>43</v>
      </c>
    </row>
    <row r="454" spans="1:5">
      <c r="A454" s="110"/>
      <c r="B454" s="37"/>
      <c r="C454" s="46"/>
      <c r="D454" s="67"/>
      <c r="E454" s="96" t="s">
        <v>478</v>
      </c>
    </row>
    <row r="455" spans="1:5">
      <c r="A455" s="111"/>
      <c r="B455" s="38"/>
      <c r="C455" s="48"/>
      <c r="D455" s="68"/>
      <c r="E455" s="43"/>
    </row>
    <row r="456" spans="1:5">
      <c r="A456" s="108">
        <v>151</v>
      </c>
      <c r="B456" s="178" t="s">
        <v>352</v>
      </c>
      <c r="C456" s="59" t="s">
        <v>328</v>
      </c>
      <c r="D456" s="69">
        <v>396</v>
      </c>
      <c r="E456" s="57" t="s">
        <v>33</v>
      </c>
    </row>
    <row r="457" spans="1:5">
      <c r="A457" s="110"/>
      <c r="B457" s="49"/>
      <c r="C457" s="54"/>
      <c r="D457" s="70"/>
      <c r="E457" s="57" t="s">
        <v>169</v>
      </c>
    </row>
    <row r="458" spans="1:5">
      <c r="A458" s="111"/>
      <c r="B458" s="51"/>
      <c r="C458" s="55"/>
      <c r="D458" s="71"/>
      <c r="E458" s="58"/>
    </row>
    <row r="459" spans="1:5">
      <c r="A459" s="108">
        <v>152</v>
      </c>
      <c r="B459" s="178" t="s">
        <v>479</v>
      </c>
      <c r="C459" s="59" t="s">
        <v>328</v>
      </c>
      <c r="D459" s="52">
        <v>1800</v>
      </c>
      <c r="E459" s="57" t="s">
        <v>34</v>
      </c>
    </row>
    <row r="460" spans="1:5">
      <c r="A460" s="110"/>
      <c r="B460" s="49"/>
      <c r="C460" s="54"/>
      <c r="D460" s="72"/>
      <c r="E460" s="57" t="s">
        <v>169</v>
      </c>
    </row>
    <row r="461" spans="1:5">
      <c r="A461" s="111"/>
      <c r="B461" s="51"/>
      <c r="C461" s="56"/>
      <c r="D461" s="53"/>
      <c r="E461" s="58"/>
    </row>
    <row r="462" spans="1:5">
      <c r="A462" s="108">
        <v>153</v>
      </c>
      <c r="B462" s="178" t="s">
        <v>327</v>
      </c>
      <c r="C462" s="59" t="s">
        <v>328</v>
      </c>
      <c r="D462" s="52">
        <v>778</v>
      </c>
      <c r="E462" s="57" t="s">
        <v>35</v>
      </c>
    </row>
    <row r="463" spans="1:5">
      <c r="A463" s="110"/>
      <c r="B463" s="49"/>
      <c r="C463" s="54"/>
      <c r="D463" s="72"/>
      <c r="E463" s="57" t="s">
        <v>169</v>
      </c>
    </row>
    <row r="464" spans="1:5">
      <c r="A464" s="111"/>
      <c r="B464" s="50"/>
      <c r="C464" s="55"/>
      <c r="D464" s="53"/>
      <c r="E464" s="58"/>
    </row>
    <row r="465" spans="1:5">
      <c r="A465" s="108">
        <v>154</v>
      </c>
      <c r="B465" s="178" t="s">
        <v>354</v>
      </c>
      <c r="C465" s="59" t="s">
        <v>328</v>
      </c>
      <c r="D465" s="52">
        <v>20268</v>
      </c>
      <c r="E465" s="57" t="s">
        <v>36</v>
      </c>
    </row>
    <row r="466" spans="1:5">
      <c r="A466" s="110"/>
      <c r="B466" s="49"/>
      <c r="C466" s="54"/>
      <c r="D466" s="70"/>
      <c r="E466" s="57" t="s">
        <v>169</v>
      </c>
    </row>
    <row r="467" spans="1:5">
      <c r="A467" s="111"/>
      <c r="B467" s="36"/>
      <c r="C467" s="47"/>
      <c r="D467" s="40"/>
      <c r="E467" s="43"/>
    </row>
    <row r="468" spans="1:5">
      <c r="A468" s="108">
        <v>155</v>
      </c>
      <c r="B468" s="37" t="s">
        <v>480</v>
      </c>
      <c r="C468" s="45" t="s">
        <v>389</v>
      </c>
      <c r="D468" s="41">
        <v>4000</v>
      </c>
      <c r="E468" s="146" t="s">
        <v>89</v>
      </c>
    </row>
    <row r="469" spans="1:5">
      <c r="A469" s="110"/>
      <c r="B469" s="37"/>
      <c r="C469" s="46"/>
      <c r="D469" s="67"/>
      <c r="E469" s="57" t="s">
        <v>169</v>
      </c>
    </row>
    <row r="470" spans="1:5">
      <c r="A470" s="111"/>
      <c r="B470" s="38"/>
      <c r="C470" s="47"/>
      <c r="D470" s="40"/>
      <c r="E470" s="43"/>
    </row>
    <row r="471" spans="1:5">
      <c r="A471" s="108">
        <v>156</v>
      </c>
      <c r="B471" s="37" t="s">
        <v>272</v>
      </c>
      <c r="C471" s="45" t="s">
        <v>481</v>
      </c>
      <c r="D471" s="39">
        <v>49800</v>
      </c>
      <c r="E471" s="146" t="s">
        <v>90</v>
      </c>
    </row>
    <row r="472" spans="1:5">
      <c r="A472" s="110"/>
      <c r="B472" s="37"/>
      <c r="C472" s="46"/>
      <c r="D472" s="66"/>
      <c r="E472" s="57" t="s">
        <v>169</v>
      </c>
    </row>
    <row r="473" spans="1:5">
      <c r="A473" s="111"/>
      <c r="B473" s="38"/>
      <c r="C473" s="48"/>
      <c r="D473" s="40"/>
      <c r="E473" s="43"/>
    </row>
    <row r="474" spans="1:5">
      <c r="A474" s="108">
        <v>157</v>
      </c>
      <c r="B474" s="37" t="s">
        <v>482</v>
      </c>
      <c r="C474" s="45" t="s">
        <v>483</v>
      </c>
      <c r="D474" s="41">
        <v>38588.480000000003</v>
      </c>
      <c r="E474" s="146" t="s">
        <v>48</v>
      </c>
    </row>
    <row r="475" spans="1:5">
      <c r="A475" s="110"/>
      <c r="B475" s="37"/>
      <c r="C475" s="46"/>
      <c r="D475" s="67"/>
      <c r="E475" s="57" t="s">
        <v>484</v>
      </c>
    </row>
    <row r="476" spans="1:5">
      <c r="A476" s="111"/>
      <c r="B476" s="38"/>
      <c r="C476" s="47"/>
      <c r="D476" s="40"/>
      <c r="E476" s="43"/>
    </row>
    <row r="477" spans="1:5">
      <c r="A477" s="108">
        <v>158</v>
      </c>
      <c r="B477" s="37" t="s">
        <v>485</v>
      </c>
      <c r="C477" s="41" t="s">
        <v>486</v>
      </c>
      <c r="D477" s="39">
        <v>1070</v>
      </c>
      <c r="E477" s="146" t="s">
        <v>91</v>
      </c>
    </row>
    <row r="478" spans="1:5">
      <c r="A478" s="110"/>
      <c r="B478" s="37"/>
      <c r="C478" s="46"/>
      <c r="D478" s="66"/>
      <c r="E478" s="96" t="s">
        <v>487</v>
      </c>
    </row>
    <row r="479" spans="1:5">
      <c r="A479" s="111"/>
      <c r="B479" s="38"/>
      <c r="C479" s="48"/>
      <c r="D479" s="40"/>
      <c r="E479" s="43"/>
    </row>
    <row r="480" spans="1:5">
      <c r="A480" s="108">
        <v>159</v>
      </c>
      <c r="B480" s="37" t="s">
        <v>488</v>
      </c>
      <c r="C480" s="45" t="s">
        <v>371</v>
      </c>
      <c r="D480" s="39">
        <v>4350</v>
      </c>
      <c r="E480" s="146" t="s">
        <v>53</v>
      </c>
    </row>
    <row r="481" spans="1:5">
      <c r="A481" s="110"/>
      <c r="B481" s="37"/>
      <c r="C481" s="46"/>
      <c r="D481" s="66"/>
      <c r="E481" s="96" t="s">
        <v>489</v>
      </c>
    </row>
    <row r="482" spans="1:5">
      <c r="A482" s="111"/>
      <c r="B482" s="38"/>
      <c r="C482" s="47"/>
      <c r="D482" s="40"/>
      <c r="E482" s="43"/>
    </row>
    <row r="483" spans="1:5">
      <c r="A483" s="108">
        <v>160</v>
      </c>
      <c r="B483" s="37" t="s">
        <v>490</v>
      </c>
      <c r="C483" s="45" t="s">
        <v>344</v>
      </c>
      <c r="D483" s="39">
        <v>5162.75</v>
      </c>
      <c r="E483" s="146" t="s">
        <v>49</v>
      </c>
    </row>
    <row r="484" spans="1:5">
      <c r="A484" s="110"/>
      <c r="B484" s="37"/>
      <c r="C484" s="46"/>
      <c r="D484" s="66"/>
      <c r="E484" s="96" t="s">
        <v>179</v>
      </c>
    </row>
    <row r="485" spans="1:5">
      <c r="A485" s="111"/>
      <c r="B485" s="38"/>
      <c r="C485" s="48"/>
      <c r="D485" s="40"/>
      <c r="E485" s="43"/>
    </row>
    <row r="486" spans="1:5">
      <c r="A486" s="108">
        <v>161</v>
      </c>
      <c r="B486" s="37" t="s">
        <v>491</v>
      </c>
      <c r="C486" s="45" t="s">
        <v>473</v>
      </c>
      <c r="D486" s="39">
        <v>27496</v>
      </c>
      <c r="E486" s="146" t="s">
        <v>54</v>
      </c>
    </row>
    <row r="487" spans="1:5">
      <c r="A487" s="110"/>
      <c r="B487" s="37"/>
      <c r="C487" s="46"/>
      <c r="D487" s="66"/>
      <c r="E487" s="96" t="s">
        <v>179</v>
      </c>
    </row>
    <row r="488" spans="1:5">
      <c r="A488" s="111"/>
      <c r="B488" s="38"/>
      <c r="C488" s="47"/>
      <c r="D488" s="40"/>
      <c r="E488" s="43"/>
    </row>
    <row r="489" spans="1:5">
      <c r="A489" s="108">
        <v>162</v>
      </c>
      <c r="B489" s="37" t="s">
        <v>469</v>
      </c>
      <c r="C489" s="45" t="s">
        <v>310</v>
      </c>
      <c r="D489" s="39">
        <v>900</v>
      </c>
      <c r="E489" s="146" t="s">
        <v>96</v>
      </c>
    </row>
    <row r="490" spans="1:5">
      <c r="A490" s="110"/>
      <c r="B490" s="37"/>
      <c r="C490" s="46"/>
      <c r="D490" s="66"/>
      <c r="E490" s="96" t="s">
        <v>181</v>
      </c>
    </row>
    <row r="491" spans="1:5">
      <c r="A491" s="111"/>
      <c r="B491" s="38"/>
      <c r="C491" s="48"/>
      <c r="D491" s="40"/>
      <c r="E491" s="43"/>
    </row>
    <row r="492" spans="1:5">
      <c r="A492" s="108">
        <v>163</v>
      </c>
      <c r="B492" s="37" t="s">
        <v>492</v>
      </c>
      <c r="C492" s="45" t="s">
        <v>493</v>
      </c>
      <c r="D492" s="39">
        <v>120000</v>
      </c>
      <c r="E492" s="146" t="s">
        <v>26</v>
      </c>
    </row>
    <row r="493" spans="1:5">
      <c r="A493" s="110"/>
      <c r="B493" s="37"/>
      <c r="C493" s="46"/>
      <c r="D493" s="66"/>
      <c r="E493" s="96" t="s">
        <v>494</v>
      </c>
    </row>
    <row r="494" spans="1:5">
      <c r="A494" s="111"/>
      <c r="B494" s="38"/>
      <c r="C494" s="47"/>
      <c r="D494" s="40"/>
      <c r="E494" s="43"/>
    </row>
    <row r="495" spans="1:5">
      <c r="A495" s="108">
        <v>164</v>
      </c>
      <c r="B495" s="37" t="s">
        <v>495</v>
      </c>
      <c r="C495" s="45" t="s">
        <v>493</v>
      </c>
      <c r="D495" s="39">
        <v>90090</v>
      </c>
      <c r="E495" s="146" t="s">
        <v>21</v>
      </c>
    </row>
    <row r="496" spans="1:5">
      <c r="A496" s="110"/>
      <c r="B496" s="37"/>
      <c r="C496" s="46"/>
      <c r="D496" s="66"/>
      <c r="E496" s="96" t="s">
        <v>182</v>
      </c>
    </row>
    <row r="497" spans="1:6">
      <c r="A497" s="111"/>
      <c r="B497" s="38"/>
      <c r="C497" s="48"/>
      <c r="D497" s="40"/>
      <c r="E497" s="43"/>
    </row>
    <row r="498" spans="1:6">
      <c r="A498" s="108">
        <v>165</v>
      </c>
      <c r="B498" s="37" t="s">
        <v>496</v>
      </c>
      <c r="C498" s="39" t="s">
        <v>357</v>
      </c>
      <c r="D498" s="39">
        <v>4500</v>
      </c>
      <c r="E498" s="146" t="s">
        <v>98</v>
      </c>
    </row>
    <row r="499" spans="1:6">
      <c r="A499" s="110"/>
      <c r="B499" s="37"/>
      <c r="C499" s="46"/>
      <c r="D499" s="66"/>
      <c r="E499" s="96" t="s">
        <v>182</v>
      </c>
    </row>
    <row r="500" spans="1:6">
      <c r="A500" s="111"/>
      <c r="B500" s="38"/>
      <c r="C500" s="47"/>
      <c r="D500" s="40"/>
      <c r="E500" s="43"/>
    </row>
    <row r="501" spans="1:6">
      <c r="A501" s="108">
        <v>166</v>
      </c>
      <c r="B501" s="37" t="s">
        <v>361</v>
      </c>
      <c r="C501" s="45" t="s">
        <v>497</v>
      </c>
      <c r="D501" s="39">
        <v>11800</v>
      </c>
      <c r="E501" s="146" t="s">
        <v>99</v>
      </c>
    </row>
    <row r="502" spans="1:6">
      <c r="A502" s="110"/>
      <c r="B502" s="37"/>
      <c r="C502" s="46"/>
      <c r="D502" s="66"/>
      <c r="E502" s="96" t="s">
        <v>182</v>
      </c>
    </row>
    <row r="503" spans="1:6">
      <c r="A503" s="111"/>
      <c r="B503" s="38"/>
      <c r="C503" s="48"/>
      <c r="D503" s="40"/>
      <c r="E503" s="44"/>
    </row>
    <row r="504" spans="1:6">
      <c r="A504" s="108">
        <v>167</v>
      </c>
      <c r="B504" s="37" t="s">
        <v>498</v>
      </c>
      <c r="C504" s="45" t="s">
        <v>310</v>
      </c>
      <c r="D504" s="39">
        <v>5200</v>
      </c>
      <c r="E504" s="146" t="s">
        <v>100</v>
      </c>
    </row>
    <row r="505" spans="1:6">
      <c r="A505" s="110"/>
      <c r="B505" s="37"/>
      <c r="C505" s="46"/>
      <c r="D505" s="66"/>
      <c r="E505" s="96" t="s">
        <v>182</v>
      </c>
    </row>
    <row r="506" spans="1:6">
      <c r="A506" s="111"/>
      <c r="B506" s="38"/>
      <c r="C506" s="47"/>
      <c r="D506" s="40"/>
      <c r="E506" s="44"/>
    </row>
    <row r="507" spans="1:6">
      <c r="A507" s="108">
        <v>168</v>
      </c>
      <c r="B507" s="37" t="s">
        <v>499</v>
      </c>
      <c r="C507" s="45" t="s">
        <v>344</v>
      </c>
      <c r="D507" s="41">
        <v>8083.85</v>
      </c>
      <c r="E507" s="146" t="s">
        <v>101</v>
      </c>
      <c r="F507" s="159">
        <f>SUM(D291:D507)</f>
        <v>1295722.2400000002</v>
      </c>
    </row>
    <row r="508" spans="1:6">
      <c r="A508" s="110"/>
      <c r="B508" s="37"/>
      <c r="C508" s="46"/>
      <c r="D508" s="67"/>
      <c r="E508" s="96" t="s">
        <v>183</v>
      </c>
    </row>
    <row r="509" spans="1:6">
      <c r="A509" s="111"/>
      <c r="B509" s="38"/>
      <c r="C509" s="48"/>
      <c r="D509" s="68"/>
      <c r="E509" s="44"/>
    </row>
    <row r="510" spans="1:6">
      <c r="A510" s="108">
        <v>169</v>
      </c>
      <c r="B510" s="143" t="s">
        <v>500</v>
      </c>
      <c r="C510" s="59" t="s">
        <v>362</v>
      </c>
      <c r="D510" s="69">
        <v>498000</v>
      </c>
      <c r="E510" s="57" t="s">
        <v>24</v>
      </c>
    </row>
    <row r="511" spans="1:6">
      <c r="A511" s="110"/>
      <c r="B511" s="143"/>
      <c r="C511" s="144"/>
      <c r="D511" s="70"/>
      <c r="E511" s="57" t="s">
        <v>501</v>
      </c>
    </row>
    <row r="512" spans="1:6">
      <c r="A512" s="111"/>
      <c r="B512" s="36"/>
      <c r="C512" s="47"/>
      <c r="D512" s="40"/>
      <c r="E512" s="43"/>
    </row>
    <row r="513" spans="1:5">
      <c r="A513" s="108">
        <v>170</v>
      </c>
      <c r="B513" s="34" t="s">
        <v>502</v>
      </c>
      <c r="C513" s="101" t="s">
        <v>357</v>
      </c>
      <c r="D513" s="39">
        <v>3500</v>
      </c>
      <c r="E513" s="146" t="s">
        <v>102</v>
      </c>
    </row>
    <row r="514" spans="1:5">
      <c r="A514" s="110"/>
      <c r="B514" s="35"/>
      <c r="C514" s="46"/>
      <c r="D514" s="66"/>
      <c r="E514" s="96" t="s">
        <v>178</v>
      </c>
    </row>
    <row r="515" spans="1:5">
      <c r="A515" s="111"/>
      <c r="B515" s="36"/>
      <c r="C515" s="47"/>
      <c r="D515" s="40"/>
      <c r="E515" s="43"/>
    </row>
    <row r="516" spans="1:5">
      <c r="A516" s="108">
        <v>171</v>
      </c>
      <c r="B516" s="37" t="s">
        <v>503</v>
      </c>
      <c r="C516" s="101" t="s">
        <v>504</v>
      </c>
      <c r="D516" s="41">
        <v>1320</v>
      </c>
      <c r="E516" s="96" t="s">
        <v>55</v>
      </c>
    </row>
    <row r="517" spans="1:5">
      <c r="A517" s="110"/>
      <c r="B517" s="37"/>
      <c r="C517" s="46"/>
      <c r="D517" s="67"/>
      <c r="E517" s="96" t="s">
        <v>178</v>
      </c>
    </row>
    <row r="518" spans="1:5">
      <c r="A518" s="111"/>
      <c r="B518" s="38"/>
      <c r="C518" s="47"/>
      <c r="D518" s="68"/>
      <c r="E518" s="43"/>
    </row>
    <row r="519" spans="1:5">
      <c r="A519" s="108">
        <v>172</v>
      </c>
      <c r="B519" s="34" t="s">
        <v>505</v>
      </c>
      <c r="C519" s="45" t="s">
        <v>506</v>
      </c>
      <c r="D519" s="39">
        <v>1420</v>
      </c>
      <c r="E519" s="96" t="s">
        <v>50</v>
      </c>
    </row>
    <row r="520" spans="1:5">
      <c r="A520" s="110"/>
      <c r="B520" s="35"/>
      <c r="C520" s="46"/>
      <c r="D520" s="66"/>
      <c r="E520" s="96" t="s">
        <v>178</v>
      </c>
    </row>
    <row r="521" spans="1:5">
      <c r="A521" s="111"/>
      <c r="B521" s="36"/>
      <c r="C521" s="47"/>
      <c r="D521" s="40"/>
      <c r="E521" s="43"/>
    </row>
    <row r="522" spans="1:5">
      <c r="A522" s="108">
        <v>173</v>
      </c>
      <c r="B522" s="34" t="s">
        <v>507</v>
      </c>
      <c r="C522" s="101" t="s">
        <v>508</v>
      </c>
      <c r="D522" s="41">
        <v>4000</v>
      </c>
      <c r="E522" s="96" t="s">
        <v>56</v>
      </c>
    </row>
    <row r="523" spans="1:5">
      <c r="A523" s="110"/>
      <c r="B523" s="37"/>
      <c r="C523" s="46"/>
      <c r="D523" s="67"/>
      <c r="E523" s="96" t="s">
        <v>185</v>
      </c>
    </row>
    <row r="524" spans="1:5">
      <c r="A524" s="111"/>
      <c r="B524" s="38"/>
      <c r="C524" s="48"/>
      <c r="D524" s="68"/>
      <c r="E524" s="43"/>
    </row>
    <row r="525" spans="1:5">
      <c r="A525" s="108">
        <v>174</v>
      </c>
      <c r="B525" s="34" t="s">
        <v>509</v>
      </c>
      <c r="C525" s="45" t="s">
        <v>310</v>
      </c>
      <c r="D525" s="39">
        <v>500</v>
      </c>
      <c r="E525" s="96" t="s">
        <v>103</v>
      </c>
    </row>
    <row r="526" spans="1:5">
      <c r="A526" s="110"/>
      <c r="B526" s="35"/>
      <c r="C526" s="46"/>
      <c r="D526" s="66"/>
      <c r="E526" s="96" t="s">
        <v>185</v>
      </c>
    </row>
    <row r="527" spans="1:5">
      <c r="A527" s="111"/>
      <c r="B527" s="36"/>
      <c r="C527" s="47"/>
      <c r="D527" s="40"/>
      <c r="E527" s="43"/>
    </row>
    <row r="528" spans="1:5">
      <c r="A528" s="108">
        <v>175</v>
      </c>
      <c r="B528" s="34" t="s">
        <v>510</v>
      </c>
      <c r="C528" s="45" t="s">
        <v>389</v>
      </c>
      <c r="D528" s="41">
        <v>2900</v>
      </c>
      <c r="E528" s="96" t="s">
        <v>104</v>
      </c>
    </row>
    <row r="529" spans="1:5">
      <c r="A529" s="110"/>
      <c r="B529" s="37"/>
      <c r="C529" s="46"/>
      <c r="D529" s="67"/>
      <c r="E529" s="96" t="s">
        <v>185</v>
      </c>
    </row>
    <row r="530" spans="1:5">
      <c r="A530" s="111"/>
      <c r="B530" s="38"/>
      <c r="C530" s="48"/>
      <c r="D530" s="68"/>
      <c r="E530" s="43"/>
    </row>
    <row r="531" spans="1:5">
      <c r="A531" s="108">
        <v>176</v>
      </c>
      <c r="B531" s="34" t="s">
        <v>511</v>
      </c>
      <c r="C531" s="45" t="s">
        <v>439</v>
      </c>
      <c r="D531" s="39">
        <v>5000</v>
      </c>
      <c r="E531" s="96" t="s">
        <v>512</v>
      </c>
    </row>
    <row r="532" spans="1:5">
      <c r="A532" s="110"/>
      <c r="B532" s="37"/>
      <c r="C532" s="46"/>
      <c r="D532" s="66"/>
      <c r="E532" s="96" t="s">
        <v>185</v>
      </c>
    </row>
    <row r="533" spans="1:5">
      <c r="A533" s="111"/>
      <c r="B533" s="36"/>
      <c r="C533" s="47"/>
      <c r="D533" s="40"/>
      <c r="E533" s="43"/>
    </row>
    <row r="534" spans="1:5">
      <c r="A534" s="108">
        <v>177</v>
      </c>
      <c r="B534" s="34" t="s">
        <v>513</v>
      </c>
      <c r="C534" s="101" t="s">
        <v>341</v>
      </c>
      <c r="D534" s="41">
        <v>2100</v>
      </c>
      <c r="E534" s="96" t="s">
        <v>51</v>
      </c>
    </row>
    <row r="535" spans="1:5">
      <c r="A535" s="110"/>
      <c r="B535" s="34"/>
      <c r="C535" s="46"/>
      <c r="D535" s="67"/>
      <c r="E535" s="96" t="s">
        <v>514</v>
      </c>
    </row>
    <row r="536" spans="1:5">
      <c r="A536" s="111"/>
      <c r="B536" s="38"/>
      <c r="C536" s="48"/>
      <c r="D536" s="68"/>
      <c r="E536" s="43"/>
    </row>
    <row r="537" spans="1:5">
      <c r="A537" s="108">
        <v>178</v>
      </c>
      <c r="B537" s="34" t="s">
        <v>513</v>
      </c>
      <c r="C537" s="101" t="s">
        <v>441</v>
      </c>
      <c r="D537" s="39">
        <v>2100</v>
      </c>
      <c r="E537" s="96" t="s">
        <v>52</v>
      </c>
    </row>
    <row r="538" spans="1:5">
      <c r="A538" s="110"/>
      <c r="B538" s="35"/>
      <c r="C538" s="46"/>
      <c r="D538" s="66"/>
      <c r="E538" s="96" t="s">
        <v>514</v>
      </c>
    </row>
    <row r="539" spans="1:5">
      <c r="A539" s="111"/>
      <c r="B539" s="36"/>
      <c r="C539" s="47"/>
      <c r="D539" s="40"/>
      <c r="E539" s="43"/>
    </row>
    <row r="540" spans="1:5">
      <c r="A540" s="108">
        <v>179</v>
      </c>
      <c r="B540" s="34" t="s">
        <v>513</v>
      </c>
      <c r="C540" s="101" t="s">
        <v>444</v>
      </c>
      <c r="D540" s="41">
        <v>2100</v>
      </c>
      <c r="E540" s="96" t="s">
        <v>53</v>
      </c>
    </row>
    <row r="541" spans="1:5">
      <c r="A541" s="110"/>
      <c r="B541" s="37"/>
      <c r="C541" s="46"/>
      <c r="D541" s="67"/>
      <c r="E541" s="96" t="s">
        <v>514</v>
      </c>
    </row>
    <row r="542" spans="1:5">
      <c r="A542" s="111"/>
      <c r="B542" s="38"/>
      <c r="C542" s="47"/>
      <c r="D542" s="68"/>
      <c r="E542" s="43"/>
    </row>
    <row r="543" spans="1:5">
      <c r="A543" s="108">
        <v>180</v>
      </c>
      <c r="B543" s="34" t="s">
        <v>513</v>
      </c>
      <c r="C543" s="101" t="s">
        <v>443</v>
      </c>
      <c r="D543" s="39">
        <v>2100</v>
      </c>
      <c r="E543" s="96" t="s">
        <v>54</v>
      </c>
    </row>
    <row r="544" spans="1:5">
      <c r="A544" s="110"/>
      <c r="B544" s="35"/>
      <c r="C544" s="46"/>
      <c r="D544" s="66"/>
      <c r="E544" s="96" t="s">
        <v>514</v>
      </c>
    </row>
    <row r="545" spans="1:5">
      <c r="A545" s="111"/>
      <c r="B545" s="36"/>
      <c r="C545" s="47"/>
      <c r="D545" s="40"/>
      <c r="E545" s="43"/>
    </row>
    <row r="546" spans="1:5">
      <c r="A546" s="108">
        <v>181</v>
      </c>
      <c r="B546" s="34" t="s">
        <v>513</v>
      </c>
      <c r="C546" s="45" t="s">
        <v>442</v>
      </c>
      <c r="D546" s="39">
        <v>2100</v>
      </c>
      <c r="E546" s="96" t="s">
        <v>55</v>
      </c>
    </row>
    <row r="547" spans="1:5">
      <c r="A547" s="110"/>
      <c r="B547" s="34"/>
      <c r="C547" s="46"/>
      <c r="D547" s="66"/>
      <c r="E547" s="96" t="s">
        <v>514</v>
      </c>
    </row>
    <row r="548" spans="1:5">
      <c r="A548" s="111"/>
      <c r="B548" s="36"/>
      <c r="C548" s="47"/>
      <c r="D548" s="40"/>
      <c r="E548" s="43"/>
    </row>
    <row r="549" spans="1:5">
      <c r="A549" s="108">
        <v>182</v>
      </c>
      <c r="B549" s="34" t="s">
        <v>515</v>
      </c>
      <c r="C549" s="101" t="s">
        <v>516</v>
      </c>
      <c r="D549" s="41">
        <v>500</v>
      </c>
      <c r="E549" s="96" t="s">
        <v>105</v>
      </c>
    </row>
    <row r="550" spans="1:5">
      <c r="A550" s="110"/>
      <c r="B550" s="34"/>
      <c r="C550" s="46"/>
      <c r="D550" s="67"/>
      <c r="E550" s="96" t="s">
        <v>517</v>
      </c>
    </row>
    <row r="551" spans="1:5">
      <c r="A551" s="111"/>
      <c r="B551" s="38"/>
      <c r="C551" s="48"/>
      <c r="D551" s="68"/>
      <c r="E551" s="43"/>
    </row>
    <row r="552" spans="1:5">
      <c r="A552" s="108">
        <v>183</v>
      </c>
      <c r="B552" s="34" t="s">
        <v>518</v>
      </c>
      <c r="C552" s="101" t="s">
        <v>519</v>
      </c>
      <c r="D552" s="39">
        <v>6000</v>
      </c>
      <c r="E552" s="96" t="s">
        <v>106</v>
      </c>
    </row>
    <row r="553" spans="1:5">
      <c r="A553" s="110"/>
      <c r="B553" s="35"/>
      <c r="C553" s="46"/>
      <c r="D553" s="66"/>
      <c r="E553" s="96" t="s">
        <v>517</v>
      </c>
    </row>
    <row r="554" spans="1:5">
      <c r="A554" s="111"/>
      <c r="B554" s="36"/>
      <c r="C554" s="47"/>
      <c r="D554" s="40"/>
      <c r="E554" s="43"/>
    </row>
    <row r="555" spans="1:5">
      <c r="A555" s="108">
        <v>184</v>
      </c>
      <c r="B555" s="34" t="s">
        <v>520</v>
      </c>
      <c r="C555" s="101" t="s">
        <v>457</v>
      </c>
      <c r="D555" s="41">
        <v>1200</v>
      </c>
      <c r="E555" s="96" t="s">
        <v>107</v>
      </c>
    </row>
    <row r="556" spans="1:5">
      <c r="A556" s="110"/>
      <c r="B556" s="37"/>
      <c r="C556" s="46"/>
      <c r="D556" s="67"/>
      <c r="E556" s="96" t="s">
        <v>517</v>
      </c>
    </row>
    <row r="557" spans="1:5">
      <c r="A557" s="111"/>
      <c r="B557" s="38"/>
      <c r="C557" s="47"/>
      <c r="D557" s="68"/>
      <c r="E557" s="43"/>
    </row>
    <row r="558" spans="1:5">
      <c r="A558" s="108">
        <v>185</v>
      </c>
      <c r="B558" s="34" t="s">
        <v>521</v>
      </c>
      <c r="C558" s="101" t="s">
        <v>519</v>
      </c>
      <c r="D558" s="39">
        <v>6800</v>
      </c>
      <c r="E558" s="96" t="s">
        <v>119</v>
      </c>
    </row>
    <row r="559" spans="1:5">
      <c r="A559" s="110"/>
      <c r="B559" s="35"/>
      <c r="C559" s="46"/>
      <c r="D559" s="66"/>
      <c r="E559" s="96" t="s">
        <v>517</v>
      </c>
    </row>
    <row r="560" spans="1:5">
      <c r="A560" s="111"/>
      <c r="B560" s="36"/>
      <c r="C560" s="47"/>
      <c r="D560" s="40"/>
      <c r="E560" s="43"/>
    </row>
    <row r="561" spans="1:5">
      <c r="A561" s="108">
        <v>186</v>
      </c>
      <c r="B561" s="34" t="s">
        <v>430</v>
      </c>
      <c r="C561" s="45" t="s">
        <v>263</v>
      </c>
      <c r="D561" s="39">
        <v>26160</v>
      </c>
      <c r="E561" s="96" t="s">
        <v>57</v>
      </c>
    </row>
    <row r="562" spans="1:5">
      <c r="A562" s="110"/>
      <c r="B562" s="34"/>
      <c r="C562" s="46"/>
      <c r="D562" s="66"/>
      <c r="E562" s="96" t="s">
        <v>517</v>
      </c>
    </row>
    <row r="563" spans="1:5">
      <c r="A563" s="111"/>
      <c r="B563" s="36"/>
      <c r="C563" s="47"/>
      <c r="D563" s="40"/>
      <c r="E563" s="43"/>
    </row>
    <row r="564" spans="1:5">
      <c r="A564" s="108">
        <v>187</v>
      </c>
      <c r="B564" s="37" t="s">
        <v>522</v>
      </c>
      <c r="C564" s="45" t="s">
        <v>523</v>
      </c>
      <c r="D564" s="41">
        <v>232</v>
      </c>
      <c r="E564" s="96" t="s">
        <v>58</v>
      </c>
    </row>
    <row r="565" spans="1:5">
      <c r="A565" s="110"/>
      <c r="B565" s="37"/>
      <c r="C565" s="46"/>
      <c r="D565" s="67"/>
      <c r="E565" s="96" t="s">
        <v>517</v>
      </c>
    </row>
    <row r="566" spans="1:5">
      <c r="A566" s="111"/>
      <c r="B566" s="38"/>
      <c r="C566" s="48"/>
      <c r="D566" s="68"/>
      <c r="E566" s="43"/>
    </row>
    <row r="567" spans="1:5">
      <c r="A567" s="108">
        <v>188</v>
      </c>
      <c r="B567" s="34" t="s">
        <v>524</v>
      </c>
      <c r="C567" s="45" t="s">
        <v>523</v>
      </c>
      <c r="D567" s="41">
        <v>5344</v>
      </c>
      <c r="E567" s="96" t="s">
        <v>59</v>
      </c>
    </row>
    <row r="568" spans="1:5">
      <c r="A568" s="110"/>
      <c r="B568" s="37"/>
      <c r="C568" s="46"/>
      <c r="D568" s="67"/>
      <c r="E568" s="96" t="s">
        <v>517</v>
      </c>
    </row>
    <row r="569" spans="1:5">
      <c r="A569" s="111"/>
      <c r="B569" s="38"/>
      <c r="C569" s="48"/>
      <c r="D569" s="71"/>
      <c r="E569" s="43"/>
    </row>
    <row r="570" spans="1:5">
      <c r="A570" s="108">
        <v>189</v>
      </c>
      <c r="B570" s="34" t="s">
        <v>445</v>
      </c>
      <c r="C570" s="101" t="s">
        <v>344</v>
      </c>
      <c r="D570" s="39">
        <v>1086.05</v>
      </c>
      <c r="E570" s="96" t="s">
        <v>56</v>
      </c>
    </row>
    <row r="571" spans="1:5">
      <c r="A571" s="110"/>
      <c r="B571" s="34"/>
      <c r="C571" s="46"/>
      <c r="D571" s="66"/>
      <c r="E571" s="96" t="s">
        <v>517</v>
      </c>
    </row>
    <row r="572" spans="1:5">
      <c r="A572" s="111"/>
      <c r="B572" s="36"/>
      <c r="C572" s="47"/>
      <c r="D572" s="40"/>
      <c r="E572" s="43"/>
    </row>
    <row r="573" spans="1:5">
      <c r="A573" s="108">
        <v>190</v>
      </c>
      <c r="B573" s="37" t="s">
        <v>525</v>
      </c>
      <c r="C573" s="45" t="s">
        <v>263</v>
      </c>
      <c r="D573" s="39">
        <v>3490</v>
      </c>
      <c r="E573" s="96" t="s">
        <v>57</v>
      </c>
    </row>
    <row r="574" spans="1:5">
      <c r="A574" s="110"/>
      <c r="B574" s="37"/>
      <c r="C574" s="46"/>
      <c r="D574" s="66"/>
      <c r="E574" s="96" t="s">
        <v>517</v>
      </c>
    </row>
    <row r="575" spans="1:5">
      <c r="A575" s="111"/>
      <c r="B575" s="36"/>
      <c r="C575" s="47"/>
      <c r="D575" s="40"/>
      <c r="E575" s="43"/>
    </row>
    <row r="576" spans="1:5">
      <c r="A576" s="108">
        <v>191</v>
      </c>
      <c r="B576" s="178" t="s">
        <v>354</v>
      </c>
      <c r="C576" s="59" t="s">
        <v>351</v>
      </c>
      <c r="D576" s="52">
        <v>92602.85</v>
      </c>
      <c r="E576" s="57" t="s">
        <v>37</v>
      </c>
    </row>
    <row r="577" spans="1:6">
      <c r="A577" s="110"/>
      <c r="B577" s="49"/>
      <c r="C577" s="54"/>
      <c r="D577" s="72"/>
      <c r="E577" s="180" t="s">
        <v>517</v>
      </c>
    </row>
    <row r="578" spans="1:6">
      <c r="A578" s="111"/>
      <c r="B578" s="38"/>
      <c r="C578" s="48"/>
      <c r="D578" s="68"/>
      <c r="E578" s="43"/>
    </row>
    <row r="579" spans="1:6">
      <c r="A579" s="108">
        <v>192</v>
      </c>
      <c r="B579" s="37" t="s">
        <v>526</v>
      </c>
      <c r="C579" s="45" t="s">
        <v>263</v>
      </c>
      <c r="D579" s="39">
        <v>1380</v>
      </c>
      <c r="E579" s="96" t="s">
        <v>26</v>
      </c>
    </row>
    <row r="580" spans="1:6">
      <c r="A580" s="110"/>
      <c r="B580" s="37"/>
      <c r="C580" s="46"/>
      <c r="D580" s="66"/>
      <c r="E580" s="180" t="s">
        <v>517</v>
      </c>
    </row>
    <row r="581" spans="1:6">
      <c r="A581" s="111"/>
      <c r="B581" s="36"/>
      <c r="C581" s="47"/>
      <c r="D581" s="40"/>
      <c r="E581" s="43"/>
    </row>
    <row r="582" spans="1:6">
      <c r="A582" s="108">
        <v>193</v>
      </c>
      <c r="B582" s="34" t="s">
        <v>527</v>
      </c>
      <c r="C582" s="101" t="s">
        <v>519</v>
      </c>
      <c r="D582" s="39">
        <v>1300</v>
      </c>
      <c r="E582" s="96" t="s">
        <v>21</v>
      </c>
    </row>
    <row r="583" spans="1:6">
      <c r="A583" s="110"/>
      <c r="B583" s="35"/>
      <c r="C583" s="46"/>
      <c r="D583" s="66"/>
      <c r="E583" s="180" t="s">
        <v>517</v>
      </c>
    </row>
    <row r="584" spans="1:6">
      <c r="A584" s="111"/>
      <c r="B584" s="36"/>
      <c r="C584" s="47"/>
      <c r="D584" s="40"/>
      <c r="E584" s="43"/>
    </row>
    <row r="585" spans="1:6">
      <c r="A585" s="108">
        <v>194</v>
      </c>
      <c r="B585" s="37" t="s">
        <v>528</v>
      </c>
      <c r="C585" s="45" t="s">
        <v>529</v>
      </c>
      <c r="D585" s="41">
        <v>114000</v>
      </c>
      <c r="E585" s="96" t="s">
        <v>108</v>
      </c>
    </row>
    <row r="586" spans="1:6">
      <c r="A586" s="110"/>
      <c r="B586" s="37"/>
      <c r="C586" s="46"/>
      <c r="D586" s="67"/>
      <c r="E586" s="96" t="s">
        <v>180</v>
      </c>
    </row>
    <row r="587" spans="1:6">
      <c r="A587" s="111"/>
      <c r="B587" s="38"/>
      <c r="C587" s="48"/>
      <c r="D587" s="68"/>
      <c r="E587" s="43"/>
    </row>
    <row r="588" spans="1:6">
      <c r="A588" s="108">
        <v>195</v>
      </c>
      <c r="B588" s="34" t="s">
        <v>530</v>
      </c>
      <c r="C588" s="45" t="s">
        <v>359</v>
      </c>
      <c r="D588" s="41">
        <v>117000</v>
      </c>
      <c r="E588" s="96" t="s">
        <v>110</v>
      </c>
      <c r="F588" s="160"/>
    </row>
    <row r="589" spans="1:6">
      <c r="A589" s="110"/>
      <c r="B589" s="37"/>
      <c r="C589" s="45"/>
      <c r="D589" s="67"/>
      <c r="E589" s="96" t="s">
        <v>180</v>
      </c>
    </row>
    <row r="590" spans="1:6">
      <c r="A590" s="111"/>
      <c r="B590" s="36"/>
      <c r="C590" s="47"/>
      <c r="D590" s="40"/>
      <c r="E590" s="43"/>
      <c r="F590" s="161"/>
    </row>
    <row r="591" spans="1:6">
      <c r="A591" s="108">
        <v>196</v>
      </c>
      <c r="B591" s="34" t="s">
        <v>531</v>
      </c>
      <c r="C591" s="45" t="s">
        <v>260</v>
      </c>
      <c r="D591" s="41">
        <v>440</v>
      </c>
      <c r="E591" s="96" t="s">
        <v>60</v>
      </c>
    </row>
    <row r="592" spans="1:6">
      <c r="A592" s="110"/>
      <c r="B592" s="37"/>
      <c r="C592" s="45"/>
      <c r="D592" s="67"/>
      <c r="E592" s="96" t="s">
        <v>180</v>
      </c>
    </row>
    <row r="593" spans="1:5">
      <c r="A593" s="111"/>
      <c r="B593" s="38"/>
      <c r="C593" s="48"/>
      <c r="D593" s="68"/>
      <c r="E593" s="43"/>
    </row>
    <row r="594" spans="1:5">
      <c r="A594" s="108">
        <v>197</v>
      </c>
      <c r="B594" s="34" t="s">
        <v>532</v>
      </c>
      <c r="C594" s="45" t="s">
        <v>425</v>
      </c>
      <c r="D594" s="39">
        <v>185</v>
      </c>
      <c r="E594" s="96" t="s">
        <v>149</v>
      </c>
    </row>
    <row r="595" spans="1:5">
      <c r="A595" s="110"/>
      <c r="B595" s="35"/>
      <c r="C595" s="46"/>
      <c r="D595" s="66"/>
      <c r="E595" s="96" t="s">
        <v>184</v>
      </c>
    </row>
    <row r="596" spans="1:5">
      <c r="A596" s="111"/>
      <c r="B596" s="36"/>
      <c r="C596" s="47"/>
      <c r="D596" s="40"/>
      <c r="E596" s="43"/>
    </row>
    <row r="597" spans="1:5">
      <c r="A597" s="108">
        <v>198</v>
      </c>
      <c r="B597" s="37" t="s">
        <v>533</v>
      </c>
      <c r="C597" s="45" t="s">
        <v>359</v>
      </c>
      <c r="D597" s="41">
        <v>117000</v>
      </c>
      <c r="E597" s="96" t="s">
        <v>149</v>
      </c>
    </row>
    <row r="598" spans="1:5">
      <c r="A598" s="110"/>
      <c r="B598" s="37"/>
      <c r="C598" s="46"/>
      <c r="D598" s="67"/>
      <c r="E598" s="96" t="s">
        <v>184</v>
      </c>
    </row>
    <row r="599" spans="1:5">
      <c r="A599" s="111"/>
      <c r="B599" s="38"/>
      <c r="C599" s="48"/>
      <c r="D599" s="68"/>
      <c r="E599" s="43"/>
    </row>
    <row r="600" spans="1:5">
      <c r="A600" s="108">
        <v>199</v>
      </c>
      <c r="B600" s="37" t="s">
        <v>534</v>
      </c>
      <c r="C600" s="45" t="s">
        <v>519</v>
      </c>
      <c r="D600" s="41">
        <v>38300</v>
      </c>
      <c r="E600" s="96" t="s">
        <v>61</v>
      </c>
    </row>
    <row r="601" spans="1:5">
      <c r="A601" s="110"/>
      <c r="B601" s="37"/>
      <c r="C601" s="46"/>
      <c r="D601" s="67"/>
      <c r="E601" s="96" t="s">
        <v>189</v>
      </c>
    </row>
    <row r="602" spans="1:5">
      <c r="A602" s="111"/>
      <c r="B602" s="38"/>
      <c r="C602" s="48"/>
      <c r="D602" s="68"/>
      <c r="E602" s="43"/>
    </row>
    <row r="603" spans="1:5">
      <c r="A603" s="108">
        <v>200</v>
      </c>
      <c r="B603" s="34" t="s">
        <v>535</v>
      </c>
      <c r="C603" s="101" t="s">
        <v>310</v>
      </c>
      <c r="D603" s="39">
        <v>10500</v>
      </c>
      <c r="E603" s="96" t="s">
        <v>110</v>
      </c>
    </row>
    <row r="604" spans="1:5">
      <c r="A604" s="110"/>
      <c r="B604" s="35"/>
      <c r="C604" s="46"/>
      <c r="D604" s="66"/>
      <c r="E604" s="96" t="s">
        <v>189</v>
      </c>
    </row>
    <row r="605" spans="1:5">
      <c r="A605" s="111"/>
      <c r="B605" s="36"/>
      <c r="C605" s="47"/>
      <c r="D605" s="40"/>
      <c r="E605" s="43"/>
    </row>
    <row r="606" spans="1:5">
      <c r="A606" s="108">
        <v>201</v>
      </c>
      <c r="B606" s="37" t="s">
        <v>471</v>
      </c>
      <c r="C606" s="101" t="s">
        <v>310</v>
      </c>
      <c r="D606" s="41">
        <v>15480</v>
      </c>
      <c r="E606" s="96" t="s">
        <v>112</v>
      </c>
    </row>
    <row r="607" spans="1:5">
      <c r="A607" s="110"/>
      <c r="B607" s="37"/>
      <c r="C607" s="46"/>
      <c r="D607" s="67"/>
      <c r="E607" s="96" t="s">
        <v>189</v>
      </c>
    </row>
    <row r="608" spans="1:5">
      <c r="A608" s="111"/>
      <c r="B608" s="38"/>
      <c r="C608" s="48"/>
      <c r="D608" s="68"/>
      <c r="E608" s="43"/>
    </row>
    <row r="609" spans="1:5">
      <c r="A609" s="108">
        <v>202</v>
      </c>
      <c r="B609" s="34" t="s">
        <v>496</v>
      </c>
      <c r="C609" s="45" t="s">
        <v>357</v>
      </c>
      <c r="D609" s="39">
        <v>2000</v>
      </c>
      <c r="E609" s="96" t="s">
        <v>150</v>
      </c>
    </row>
    <row r="610" spans="1:5">
      <c r="A610" s="110"/>
      <c r="B610" s="34"/>
      <c r="C610" s="46"/>
      <c r="D610" s="66"/>
      <c r="E610" s="96" t="s">
        <v>186</v>
      </c>
    </row>
    <row r="611" spans="1:5">
      <c r="A611" s="111"/>
      <c r="B611" s="36"/>
      <c r="C611" s="47"/>
      <c r="D611" s="40"/>
      <c r="E611" s="43"/>
    </row>
    <row r="612" spans="1:5">
      <c r="A612" s="108">
        <v>203</v>
      </c>
      <c r="B612" s="34" t="s">
        <v>536</v>
      </c>
      <c r="C612" s="45" t="s">
        <v>389</v>
      </c>
      <c r="D612" s="39">
        <v>500</v>
      </c>
      <c r="E612" s="96" t="s">
        <v>114</v>
      </c>
    </row>
    <row r="613" spans="1:5">
      <c r="A613" s="110"/>
      <c r="B613" s="34"/>
      <c r="C613" s="46"/>
      <c r="D613" s="66"/>
      <c r="E613" s="96" t="s">
        <v>186</v>
      </c>
    </row>
    <row r="614" spans="1:5">
      <c r="A614" s="111"/>
      <c r="B614" s="36"/>
      <c r="C614" s="47"/>
      <c r="D614" s="40"/>
      <c r="E614" s="43"/>
    </row>
    <row r="615" spans="1:5">
      <c r="A615" s="108">
        <v>204</v>
      </c>
      <c r="B615" s="37" t="s">
        <v>537</v>
      </c>
      <c r="C615" s="45" t="s">
        <v>313</v>
      </c>
      <c r="D615" s="39">
        <v>1536.15</v>
      </c>
      <c r="E615" s="96" t="s">
        <v>62</v>
      </c>
    </row>
    <row r="616" spans="1:5">
      <c r="A616" s="110"/>
      <c r="B616" s="37"/>
      <c r="C616" s="46"/>
      <c r="D616" s="66"/>
      <c r="E616" s="96" t="s">
        <v>190</v>
      </c>
    </row>
    <row r="617" spans="1:5">
      <c r="A617" s="111"/>
      <c r="B617" s="36"/>
      <c r="C617" s="47"/>
      <c r="D617" s="40"/>
      <c r="E617" s="43"/>
    </row>
    <row r="618" spans="1:5">
      <c r="A618" s="108">
        <v>205</v>
      </c>
      <c r="B618" s="37" t="s">
        <v>538</v>
      </c>
      <c r="C618" s="45" t="s">
        <v>313</v>
      </c>
      <c r="D618" s="41">
        <v>10591.35</v>
      </c>
      <c r="E618" s="96" t="s">
        <v>63</v>
      </c>
    </row>
    <row r="619" spans="1:5">
      <c r="A619" s="110"/>
      <c r="B619" s="37"/>
      <c r="C619" s="46"/>
      <c r="D619" s="67"/>
      <c r="E619" s="96" t="s">
        <v>190</v>
      </c>
    </row>
    <row r="620" spans="1:5">
      <c r="A620" s="111"/>
      <c r="B620" s="38"/>
      <c r="C620" s="48"/>
      <c r="D620" s="68"/>
      <c r="E620" s="43"/>
    </row>
    <row r="621" spans="1:5">
      <c r="A621" s="108">
        <v>206</v>
      </c>
      <c r="B621" s="37" t="s">
        <v>539</v>
      </c>
      <c r="C621" s="45" t="s">
        <v>351</v>
      </c>
      <c r="D621" s="39">
        <v>3000</v>
      </c>
      <c r="E621" s="96" t="s">
        <v>116</v>
      </c>
    </row>
    <row r="622" spans="1:5">
      <c r="A622" s="110"/>
      <c r="B622" s="37"/>
      <c r="C622" s="46"/>
      <c r="D622" s="66"/>
      <c r="E622" s="96" t="s">
        <v>187</v>
      </c>
    </row>
    <row r="623" spans="1:5">
      <c r="A623" s="111"/>
      <c r="B623" s="36"/>
      <c r="C623" s="47"/>
      <c r="D623" s="40"/>
      <c r="E623" s="43"/>
    </row>
    <row r="624" spans="1:5">
      <c r="A624" s="108">
        <v>207</v>
      </c>
      <c r="B624" s="37" t="s">
        <v>540</v>
      </c>
      <c r="C624" s="101" t="s">
        <v>457</v>
      </c>
      <c r="D624" s="41">
        <v>600</v>
      </c>
      <c r="E624" s="96" t="s">
        <v>58</v>
      </c>
    </row>
    <row r="625" spans="1:5">
      <c r="A625" s="110"/>
      <c r="B625" s="37"/>
      <c r="C625" s="46"/>
      <c r="D625" s="67"/>
      <c r="E625" s="96" t="s">
        <v>188</v>
      </c>
    </row>
    <row r="626" spans="1:5">
      <c r="A626" s="111"/>
      <c r="B626" s="38"/>
      <c r="C626" s="48"/>
      <c r="D626" s="68"/>
      <c r="E626" s="43"/>
    </row>
    <row r="627" spans="1:5">
      <c r="A627" s="108">
        <v>208</v>
      </c>
      <c r="B627" s="34" t="s">
        <v>536</v>
      </c>
      <c r="C627" s="45" t="s">
        <v>389</v>
      </c>
      <c r="D627" s="95">
        <v>3000</v>
      </c>
      <c r="E627" s="96" t="s">
        <v>121</v>
      </c>
    </row>
    <row r="628" spans="1:5">
      <c r="A628" s="110"/>
      <c r="B628" s="99"/>
      <c r="C628" s="92"/>
      <c r="D628" s="95"/>
      <c r="E628" s="96" t="s">
        <v>191</v>
      </c>
    </row>
    <row r="629" spans="1:5">
      <c r="A629" s="111"/>
      <c r="B629" s="36"/>
      <c r="C629" s="47"/>
      <c r="D629" s="40"/>
      <c r="E629" s="43"/>
    </row>
    <row r="630" spans="1:5">
      <c r="A630" s="108">
        <v>209</v>
      </c>
      <c r="B630" s="37" t="s">
        <v>541</v>
      </c>
      <c r="C630" s="101" t="s">
        <v>457</v>
      </c>
      <c r="D630" s="41">
        <v>3300</v>
      </c>
      <c r="E630" s="96" t="s">
        <v>122</v>
      </c>
    </row>
    <row r="631" spans="1:5">
      <c r="A631" s="110"/>
      <c r="B631" s="37"/>
      <c r="C631" s="46"/>
      <c r="D631" s="67"/>
      <c r="E631" s="96" t="s">
        <v>191</v>
      </c>
    </row>
    <row r="632" spans="1:5">
      <c r="A632" s="111"/>
      <c r="B632" s="38"/>
      <c r="C632" s="48"/>
      <c r="D632" s="68"/>
      <c r="E632" s="43"/>
    </row>
    <row r="633" spans="1:5">
      <c r="A633" s="108">
        <v>210</v>
      </c>
      <c r="B633" s="34" t="s">
        <v>542</v>
      </c>
      <c r="C633" s="101" t="s">
        <v>543</v>
      </c>
      <c r="D633" s="39">
        <v>5000</v>
      </c>
      <c r="E633" s="96" t="s">
        <v>151</v>
      </c>
    </row>
    <row r="634" spans="1:5">
      <c r="A634" s="110"/>
      <c r="B634" s="37"/>
      <c r="C634" s="46"/>
      <c r="D634" s="66"/>
      <c r="E634" s="96" t="s">
        <v>191</v>
      </c>
    </row>
    <row r="635" spans="1:5">
      <c r="A635" s="111"/>
      <c r="B635" s="36"/>
      <c r="C635" s="47"/>
      <c r="D635" s="40"/>
      <c r="E635" s="43"/>
    </row>
    <row r="636" spans="1:5">
      <c r="A636" s="108">
        <v>211</v>
      </c>
      <c r="B636" s="34" t="s">
        <v>502</v>
      </c>
      <c r="C636" s="45" t="s">
        <v>357</v>
      </c>
      <c r="D636" s="41">
        <v>6500</v>
      </c>
      <c r="E636" s="96" t="s">
        <v>123</v>
      </c>
    </row>
    <row r="637" spans="1:5">
      <c r="A637" s="110"/>
      <c r="B637" s="37"/>
      <c r="C637" s="46"/>
      <c r="D637" s="67"/>
      <c r="E637" s="96" t="s">
        <v>193</v>
      </c>
    </row>
    <row r="638" spans="1:5">
      <c r="A638" s="111"/>
      <c r="B638" s="36"/>
      <c r="C638" s="47"/>
      <c r="D638" s="40"/>
      <c r="E638" s="43"/>
    </row>
    <row r="639" spans="1:5">
      <c r="A639" s="108">
        <v>212</v>
      </c>
      <c r="B639" s="37" t="s">
        <v>544</v>
      </c>
      <c r="C639" s="45" t="s">
        <v>545</v>
      </c>
      <c r="D639" s="39">
        <v>1890</v>
      </c>
      <c r="E639" s="96" t="s">
        <v>124</v>
      </c>
    </row>
    <row r="640" spans="1:5">
      <c r="A640" s="110"/>
      <c r="B640" s="35"/>
      <c r="C640" s="46"/>
      <c r="D640" s="66"/>
      <c r="E640" s="96" t="s">
        <v>546</v>
      </c>
    </row>
    <row r="641" spans="1:5">
      <c r="A641" s="111"/>
      <c r="B641" s="36"/>
      <c r="C641" s="47"/>
      <c r="D641" s="40"/>
      <c r="E641" s="43"/>
    </row>
    <row r="642" spans="1:5">
      <c r="A642" s="108">
        <v>213</v>
      </c>
      <c r="B642" s="37" t="s">
        <v>547</v>
      </c>
      <c r="C642" s="45" t="s">
        <v>415</v>
      </c>
      <c r="D642" s="39">
        <v>6500</v>
      </c>
      <c r="E642" s="96" t="s">
        <v>125</v>
      </c>
    </row>
    <row r="643" spans="1:5">
      <c r="A643" s="110"/>
      <c r="B643" s="35"/>
      <c r="C643" s="46"/>
      <c r="D643" s="66"/>
      <c r="E643" s="96" t="s">
        <v>546</v>
      </c>
    </row>
    <row r="644" spans="1:5">
      <c r="A644" s="111"/>
      <c r="B644" s="36"/>
      <c r="C644" s="47"/>
      <c r="D644" s="40"/>
      <c r="E644" s="43"/>
    </row>
    <row r="645" spans="1:5">
      <c r="A645" s="108">
        <v>214</v>
      </c>
      <c r="B645" s="37" t="s">
        <v>446</v>
      </c>
      <c r="C645" s="45" t="s">
        <v>545</v>
      </c>
      <c r="D645" s="39">
        <v>3590</v>
      </c>
      <c r="E645" s="96" t="s">
        <v>75</v>
      </c>
    </row>
    <row r="646" spans="1:5">
      <c r="A646" s="110"/>
      <c r="B646" s="35"/>
      <c r="C646" s="46"/>
      <c r="D646" s="66"/>
      <c r="E646" s="96" t="s">
        <v>548</v>
      </c>
    </row>
    <row r="647" spans="1:5">
      <c r="A647" s="111"/>
      <c r="B647" s="36"/>
      <c r="C647" s="47"/>
      <c r="D647" s="40"/>
      <c r="E647" s="43"/>
    </row>
    <row r="648" spans="1:5">
      <c r="A648" s="108">
        <v>215</v>
      </c>
      <c r="B648" s="37" t="s">
        <v>537</v>
      </c>
      <c r="C648" s="45" t="s">
        <v>313</v>
      </c>
      <c r="D648" s="41">
        <v>698.25</v>
      </c>
      <c r="E648" s="96" t="s">
        <v>65</v>
      </c>
    </row>
    <row r="649" spans="1:5">
      <c r="A649" s="110"/>
      <c r="B649" s="37"/>
      <c r="C649" s="46"/>
      <c r="D649" s="67"/>
      <c r="E649" s="96" t="s">
        <v>548</v>
      </c>
    </row>
    <row r="650" spans="1:5">
      <c r="A650" s="111"/>
      <c r="B650" s="36"/>
      <c r="C650" s="47"/>
      <c r="D650" s="68"/>
      <c r="E650" s="43"/>
    </row>
    <row r="651" spans="1:5">
      <c r="A651" s="108">
        <v>216</v>
      </c>
      <c r="B651" s="37" t="s">
        <v>538</v>
      </c>
      <c r="C651" s="45" t="s">
        <v>313</v>
      </c>
      <c r="D651" s="39">
        <v>4814.25</v>
      </c>
      <c r="E651" s="96" t="s">
        <v>66</v>
      </c>
    </row>
    <row r="652" spans="1:5">
      <c r="A652" s="110"/>
      <c r="B652" s="35"/>
      <c r="C652" s="46"/>
      <c r="D652" s="66"/>
      <c r="E652" s="96" t="s">
        <v>548</v>
      </c>
    </row>
    <row r="653" spans="1:5">
      <c r="A653" s="111"/>
      <c r="B653" s="36"/>
      <c r="C653" s="47"/>
      <c r="D653" s="40"/>
      <c r="E653" s="43"/>
    </row>
    <row r="654" spans="1:5">
      <c r="A654" s="108">
        <v>217</v>
      </c>
      <c r="B654" s="178" t="s">
        <v>327</v>
      </c>
      <c r="C654" s="59" t="s">
        <v>328</v>
      </c>
      <c r="D654" s="52">
        <v>3785</v>
      </c>
      <c r="E654" s="57" t="s">
        <v>38</v>
      </c>
    </row>
    <row r="655" spans="1:5">
      <c r="A655" s="110"/>
      <c r="B655" s="49"/>
      <c r="C655" s="54"/>
      <c r="D655" s="70"/>
      <c r="E655" s="57" t="s">
        <v>549</v>
      </c>
    </row>
    <row r="656" spans="1:5">
      <c r="A656" s="111"/>
      <c r="B656" s="51"/>
      <c r="C656" s="56"/>
      <c r="D656" s="71"/>
      <c r="E656" s="58"/>
    </row>
    <row r="657" spans="1:6">
      <c r="A657" s="108">
        <v>218</v>
      </c>
      <c r="B657" s="178" t="s">
        <v>354</v>
      </c>
      <c r="C657" s="59" t="s">
        <v>328</v>
      </c>
      <c r="D657" s="69">
        <v>4185</v>
      </c>
      <c r="E657" s="57" t="s">
        <v>39</v>
      </c>
    </row>
    <row r="658" spans="1:6">
      <c r="A658" s="110"/>
      <c r="B658" s="49"/>
      <c r="C658" s="54"/>
      <c r="D658" s="72"/>
      <c r="E658" s="57" t="s">
        <v>549</v>
      </c>
    </row>
    <row r="659" spans="1:6">
      <c r="A659" s="111"/>
      <c r="B659" s="51"/>
      <c r="C659" s="55"/>
      <c r="D659" s="53"/>
      <c r="E659" s="58"/>
    </row>
    <row r="660" spans="1:6">
      <c r="A660" s="108">
        <v>219</v>
      </c>
      <c r="B660" s="178" t="s">
        <v>352</v>
      </c>
      <c r="C660" s="69" t="s">
        <v>328</v>
      </c>
      <c r="D660" s="69">
        <v>280</v>
      </c>
      <c r="E660" s="57" t="s">
        <v>40</v>
      </c>
    </row>
    <row r="661" spans="1:6">
      <c r="A661" s="110"/>
      <c r="B661" s="49"/>
      <c r="C661" s="54"/>
      <c r="D661" s="70"/>
      <c r="E661" s="57" t="s">
        <v>549</v>
      </c>
    </row>
    <row r="662" spans="1:6">
      <c r="A662" s="111"/>
      <c r="B662" s="38"/>
      <c r="C662" s="48"/>
      <c r="D662" s="68"/>
      <c r="E662" s="43"/>
    </row>
    <row r="663" spans="1:6">
      <c r="A663" s="108">
        <v>220</v>
      </c>
      <c r="B663" s="34" t="s">
        <v>550</v>
      </c>
      <c r="C663" s="45" t="s">
        <v>545</v>
      </c>
      <c r="D663" s="39">
        <v>250</v>
      </c>
      <c r="E663" s="57" t="s">
        <v>27</v>
      </c>
      <c r="F663" s="159">
        <f>SUM(D510:D663)</f>
        <v>1148159.8999999999</v>
      </c>
    </row>
    <row r="664" spans="1:6">
      <c r="A664" s="110"/>
      <c r="B664" s="35"/>
      <c r="C664" s="46"/>
      <c r="D664" s="66"/>
      <c r="E664" s="57" t="s">
        <v>549</v>
      </c>
    </row>
    <row r="665" spans="1:6">
      <c r="A665" s="111"/>
      <c r="B665" s="36"/>
      <c r="C665" s="47"/>
      <c r="D665" s="40"/>
      <c r="E665" s="43"/>
    </row>
    <row r="666" spans="1:6">
      <c r="A666" s="108">
        <v>221</v>
      </c>
      <c r="B666" s="37" t="s">
        <v>446</v>
      </c>
      <c r="C666" s="45" t="s">
        <v>545</v>
      </c>
      <c r="D666" s="41">
        <v>6370</v>
      </c>
      <c r="E666" s="57" t="s">
        <v>21</v>
      </c>
    </row>
    <row r="667" spans="1:6">
      <c r="A667" s="110"/>
      <c r="B667" s="37"/>
      <c r="C667" s="46"/>
      <c r="D667" s="67"/>
      <c r="E667" s="57" t="s">
        <v>549</v>
      </c>
    </row>
    <row r="668" spans="1:6">
      <c r="A668" s="111"/>
      <c r="B668" s="38"/>
      <c r="C668" s="48"/>
      <c r="D668" s="68"/>
      <c r="E668" s="44"/>
    </row>
    <row r="669" spans="1:6">
      <c r="A669" s="108">
        <v>222</v>
      </c>
      <c r="B669" s="37" t="s">
        <v>526</v>
      </c>
      <c r="C669" s="45" t="s">
        <v>263</v>
      </c>
      <c r="D669" s="41">
        <v>7740</v>
      </c>
      <c r="E669" s="57" t="s">
        <v>27</v>
      </c>
    </row>
    <row r="670" spans="1:6">
      <c r="A670" s="110"/>
      <c r="B670" s="37"/>
      <c r="C670" s="46"/>
      <c r="D670" s="67"/>
      <c r="E670" s="57" t="s">
        <v>551</v>
      </c>
    </row>
    <row r="671" spans="1:6">
      <c r="A671" s="111"/>
      <c r="B671" s="38"/>
      <c r="C671" s="48"/>
      <c r="D671" s="68"/>
      <c r="E671" s="44"/>
    </row>
    <row r="672" spans="1:6">
      <c r="A672" s="108">
        <v>223</v>
      </c>
      <c r="B672" s="34" t="s">
        <v>552</v>
      </c>
      <c r="C672" s="101" t="s">
        <v>553</v>
      </c>
      <c r="D672" s="39">
        <v>16445</v>
      </c>
      <c r="E672" s="57" t="s">
        <v>27</v>
      </c>
    </row>
    <row r="673" spans="1:5">
      <c r="A673" s="110"/>
      <c r="B673" s="35"/>
      <c r="C673" s="106"/>
      <c r="D673" s="66"/>
      <c r="E673" s="57" t="s">
        <v>551</v>
      </c>
    </row>
    <row r="674" spans="1:5">
      <c r="A674" s="111"/>
      <c r="B674" s="36"/>
      <c r="C674" s="107"/>
      <c r="D674" s="40"/>
      <c r="E674" s="43"/>
    </row>
    <row r="675" spans="1:5">
      <c r="A675" s="108">
        <v>224</v>
      </c>
      <c r="B675" s="37" t="s">
        <v>526</v>
      </c>
      <c r="C675" s="45" t="s">
        <v>263</v>
      </c>
      <c r="D675" s="64">
        <v>6870</v>
      </c>
      <c r="E675" s="57" t="s">
        <v>67</v>
      </c>
    </row>
    <row r="676" spans="1:5">
      <c r="A676" s="110"/>
      <c r="B676" s="60"/>
      <c r="C676" s="62"/>
      <c r="D676" s="62"/>
      <c r="E676" s="57" t="s">
        <v>551</v>
      </c>
    </row>
    <row r="677" spans="1:5">
      <c r="A677" s="111"/>
      <c r="B677" s="50"/>
      <c r="C677" s="63"/>
      <c r="D677" s="63"/>
      <c r="E677" s="58"/>
    </row>
    <row r="678" spans="1:5">
      <c r="A678" s="108">
        <v>225</v>
      </c>
      <c r="B678" s="37" t="s">
        <v>337</v>
      </c>
      <c r="C678" s="123" t="s">
        <v>260</v>
      </c>
      <c r="D678" s="64">
        <v>440</v>
      </c>
      <c r="E678" s="57" t="s">
        <v>68</v>
      </c>
    </row>
    <row r="679" spans="1:5">
      <c r="A679" s="110"/>
      <c r="B679" s="60"/>
      <c r="C679" s="62"/>
      <c r="D679" s="62"/>
      <c r="E679" s="57" t="s">
        <v>554</v>
      </c>
    </row>
    <row r="680" spans="1:5">
      <c r="A680" s="111"/>
      <c r="B680" s="36"/>
      <c r="C680" s="47"/>
      <c r="D680" s="40"/>
      <c r="E680" s="43"/>
    </row>
    <row r="681" spans="1:5">
      <c r="A681" s="108">
        <v>226</v>
      </c>
      <c r="B681" s="37" t="s">
        <v>537</v>
      </c>
      <c r="C681" s="45" t="s">
        <v>313</v>
      </c>
      <c r="D681" s="40">
        <v>3211.95</v>
      </c>
      <c r="E681" s="42" t="s">
        <v>69</v>
      </c>
    </row>
    <row r="682" spans="1:5">
      <c r="A682" s="110"/>
      <c r="B682" s="37"/>
      <c r="C682" s="46"/>
      <c r="D682" s="102"/>
      <c r="E682" s="57" t="s">
        <v>554</v>
      </c>
    </row>
    <row r="683" spans="1:5">
      <c r="A683" s="111"/>
      <c r="B683" s="36"/>
      <c r="C683" s="47"/>
      <c r="D683" s="43"/>
      <c r="E683" s="43"/>
    </row>
    <row r="684" spans="1:5">
      <c r="A684" s="108">
        <v>227</v>
      </c>
      <c r="B684" s="37" t="s">
        <v>538</v>
      </c>
      <c r="C684" s="45" t="s">
        <v>313</v>
      </c>
      <c r="D684" s="66">
        <v>18294.150000000001</v>
      </c>
      <c r="E684" s="42" t="s">
        <v>75</v>
      </c>
    </row>
    <row r="685" spans="1:5">
      <c r="A685" s="110"/>
      <c r="B685" s="104"/>
      <c r="C685" s="102"/>
      <c r="D685" s="40"/>
      <c r="E685" s="57" t="s">
        <v>554</v>
      </c>
    </row>
    <row r="686" spans="1:5">
      <c r="A686" s="111"/>
      <c r="B686" s="105"/>
      <c r="C686" s="43"/>
      <c r="D686" s="43"/>
      <c r="E686" s="43"/>
    </row>
    <row r="687" spans="1:5">
      <c r="A687" s="108">
        <v>228</v>
      </c>
      <c r="B687" s="37" t="s">
        <v>555</v>
      </c>
      <c r="C687" s="123" t="s">
        <v>483</v>
      </c>
      <c r="D687" s="64">
        <v>43674.12</v>
      </c>
      <c r="E687" s="57" t="s">
        <v>60</v>
      </c>
    </row>
    <row r="688" spans="1:5">
      <c r="A688" s="110"/>
      <c r="B688" s="60"/>
      <c r="C688" s="62"/>
      <c r="D688" s="62"/>
      <c r="E688" s="57" t="s">
        <v>556</v>
      </c>
    </row>
    <row r="689" spans="1:5">
      <c r="A689" s="111"/>
      <c r="B689" s="38"/>
      <c r="C689" s="47"/>
      <c r="D689" s="68"/>
      <c r="E689" s="43"/>
    </row>
    <row r="690" spans="1:5">
      <c r="A690" s="108">
        <v>229</v>
      </c>
      <c r="B690" s="37" t="s">
        <v>557</v>
      </c>
      <c r="C690" s="137" t="s">
        <v>558</v>
      </c>
      <c r="D690" s="41">
        <v>3555.5</v>
      </c>
      <c r="E690" s="42" t="s">
        <v>126</v>
      </c>
    </row>
    <row r="691" spans="1:5">
      <c r="A691" s="110"/>
      <c r="B691" s="35"/>
      <c r="C691" s="46"/>
      <c r="D691" s="66"/>
      <c r="E691" s="42" t="s">
        <v>196</v>
      </c>
    </row>
    <row r="692" spans="1:5">
      <c r="A692" s="111"/>
      <c r="B692" s="36"/>
      <c r="C692" s="47"/>
      <c r="D692" s="40"/>
      <c r="E692" s="43"/>
    </row>
    <row r="693" spans="1:5">
      <c r="A693" s="108">
        <v>230</v>
      </c>
      <c r="B693" s="37" t="s">
        <v>461</v>
      </c>
      <c r="C693" s="45" t="s">
        <v>439</v>
      </c>
      <c r="D693" s="41">
        <v>1400</v>
      </c>
      <c r="E693" s="42" t="s">
        <v>127</v>
      </c>
    </row>
    <row r="694" spans="1:5">
      <c r="A694" s="110"/>
      <c r="B694" s="37"/>
      <c r="C694" s="46"/>
      <c r="D694" s="67"/>
      <c r="E694" s="42" t="s">
        <v>201</v>
      </c>
    </row>
    <row r="695" spans="1:5">
      <c r="A695" s="111"/>
      <c r="B695" s="38"/>
      <c r="C695" s="48"/>
      <c r="D695" s="68"/>
      <c r="E695" s="43"/>
    </row>
    <row r="696" spans="1:5">
      <c r="A696" s="108">
        <v>231</v>
      </c>
      <c r="B696" s="34" t="s">
        <v>559</v>
      </c>
      <c r="C696" s="61" t="s">
        <v>437</v>
      </c>
      <c r="D696" s="39">
        <v>480</v>
      </c>
      <c r="E696" s="42" t="s">
        <v>128</v>
      </c>
    </row>
    <row r="697" spans="1:5">
      <c r="A697" s="110"/>
      <c r="B697" s="35"/>
      <c r="C697" s="46"/>
      <c r="D697" s="66"/>
      <c r="E697" s="42" t="s">
        <v>201</v>
      </c>
    </row>
    <row r="698" spans="1:5">
      <c r="A698" s="111"/>
      <c r="B698" s="36"/>
      <c r="C698" s="47"/>
      <c r="D698" s="40"/>
      <c r="E698" s="43"/>
    </row>
    <row r="699" spans="1:5">
      <c r="A699" s="108">
        <v>232</v>
      </c>
      <c r="B699" s="34" t="s">
        <v>560</v>
      </c>
      <c r="C699" s="45" t="s">
        <v>561</v>
      </c>
      <c r="D699" s="41" t="s">
        <v>562</v>
      </c>
      <c r="E699" s="42" t="s">
        <v>24</v>
      </c>
    </row>
    <row r="700" spans="1:5">
      <c r="A700" s="110"/>
      <c r="B700" s="37"/>
      <c r="C700" s="46"/>
      <c r="D700" s="67"/>
      <c r="E700" s="42" t="s">
        <v>201</v>
      </c>
    </row>
    <row r="701" spans="1:5">
      <c r="A701" s="111"/>
      <c r="B701" s="38"/>
      <c r="C701" s="48"/>
      <c r="D701" s="68"/>
      <c r="E701" s="43"/>
    </row>
    <row r="702" spans="1:5">
      <c r="A702" s="108">
        <v>233</v>
      </c>
      <c r="B702" s="34" t="s">
        <v>563</v>
      </c>
      <c r="C702" s="45" t="s">
        <v>564</v>
      </c>
      <c r="D702" s="41">
        <v>4500</v>
      </c>
      <c r="E702" s="42" t="s">
        <v>130</v>
      </c>
    </row>
    <row r="703" spans="1:5">
      <c r="A703" s="110"/>
      <c r="B703" s="37"/>
      <c r="C703" s="46"/>
      <c r="D703" s="67"/>
      <c r="E703" s="42" t="s">
        <v>197</v>
      </c>
    </row>
    <row r="704" spans="1:5">
      <c r="A704" s="111"/>
      <c r="B704" s="38"/>
      <c r="C704" s="48"/>
      <c r="D704" s="68"/>
      <c r="E704" s="43"/>
    </row>
    <row r="705" spans="1:6">
      <c r="A705" s="108">
        <v>234</v>
      </c>
      <c r="B705" s="34" t="s">
        <v>565</v>
      </c>
      <c r="C705" s="45" t="s">
        <v>371</v>
      </c>
      <c r="D705" s="39">
        <v>8450</v>
      </c>
      <c r="E705" s="42" t="s">
        <v>76</v>
      </c>
      <c r="F705" s="160"/>
    </row>
    <row r="706" spans="1:6">
      <c r="A706" s="110"/>
      <c r="B706" s="37"/>
      <c r="C706" s="46"/>
      <c r="D706" s="66"/>
      <c r="E706" s="42" t="s">
        <v>197</v>
      </c>
    </row>
    <row r="707" spans="1:6">
      <c r="A707" s="111"/>
      <c r="B707" s="36"/>
      <c r="C707" s="47"/>
      <c r="D707" s="40"/>
      <c r="E707" s="43"/>
    </row>
    <row r="708" spans="1:6">
      <c r="A708" s="108">
        <v>235</v>
      </c>
      <c r="B708" s="37" t="s">
        <v>521</v>
      </c>
      <c r="C708" s="101" t="s">
        <v>519</v>
      </c>
      <c r="D708" s="41">
        <v>5700</v>
      </c>
      <c r="E708" s="42" t="s">
        <v>61</v>
      </c>
    </row>
    <row r="709" spans="1:6">
      <c r="A709" s="110"/>
      <c r="B709" s="37"/>
      <c r="C709" s="46"/>
      <c r="D709" s="67"/>
      <c r="E709" s="42" t="s">
        <v>194</v>
      </c>
    </row>
    <row r="710" spans="1:6">
      <c r="A710" s="111"/>
      <c r="B710" s="38"/>
      <c r="C710" s="48"/>
      <c r="D710" s="68"/>
      <c r="E710" s="43"/>
    </row>
    <row r="711" spans="1:6">
      <c r="A711" s="108">
        <v>236</v>
      </c>
      <c r="B711" s="34" t="s">
        <v>566</v>
      </c>
      <c r="C711" s="45" t="s">
        <v>519</v>
      </c>
      <c r="D711" s="39">
        <v>8600</v>
      </c>
      <c r="E711" s="42" t="s">
        <v>131</v>
      </c>
    </row>
    <row r="712" spans="1:6">
      <c r="A712" s="110"/>
      <c r="B712" s="35"/>
      <c r="C712" s="46"/>
      <c r="D712" s="66"/>
      <c r="E712" s="42" t="s">
        <v>194</v>
      </c>
    </row>
    <row r="713" spans="1:6">
      <c r="A713" s="111"/>
      <c r="B713" s="36"/>
      <c r="C713" s="47"/>
      <c r="D713" s="40"/>
      <c r="E713" s="43"/>
    </row>
    <row r="714" spans="1:6">
      <c r="A714" s="108">
        <v>237</v>
      </c>
      <c r="B714" s="37" t="s">
        <v>567</v>
      </c>
      <c r="C714" s="137" t="s">
        <v>558</v>
      </c>
      <c r="D714" s="41">
        <v>18066.310000000001</v>
      </c>
      <c r="E714" s="42" t="s">
        <v>133</v>
      </c>
    </row>
    <row r="715" spans="1:6">
      <c r="A715" s="110"/>
      <c r="B715" s="37"/>
      <c r="C715" s="46"/>
      <c r="D715" s="67"/>
      <c r="E715" s="42" t="s">
        <v>194</v>
      </c>
    </row>
    <row r="716" spans="1:6">
      <c r="A716" s="111"/>
      <c r="B716" s="38"/>
      <c r="C716" s="48"/>
      <c r="D716" s="68"/>
      <c r="E716" s="43"/>
    </row>
    <row r="717" spans="1:6">
      <c r="A717" s="108">
        <v>238</v>
      </c>
      <c r="B717" s="37" t="s">
        <v>440</v>
      </c>
      <c r="C717" s="45" t="s">
        <v>341</v>
      </c>
      <c r="D717" s="39">
        <v>2100</v>
      </c>
      <c r="E717" s="42" t="s">
        <v>62</v>
      </c>
    </row>
    <row r="718" spans="1:6">
      <c r="A718" s="110"/>
      <c r="B718" s="35"/>
      <c r="C718" s="46"/>
      <c r="D718" s="66"/>
      <c r="E718" s="42" t="s">
        <v>202</v>
      </c>
    </row>
    <row r="719" spans="1:6">
      <c r="A719" s="111"/>
      <c r="B719" s="36"/>
      <c r="C719" s="47"/>
      <c r="D719" s="40"/>
      <c r="E719" s="43"/>
    </row>
    <row r="720" spans="1:6">
      <c r="A720" s="108">
        <v>239</v>
      </c>
      <c r="B720" s="37" t="s">
        <v>440</v>
      </c>
      <c r="C720" s="45" t="s">
        <v>441</v>
      </c>
      <c r="D720" s="41">
        <v>2100</v>
      </c>
      <c r="E720" s="42" t="s">
        <v>63</v>
      </c>
    </row>
    <row r="721" spans="1:5">
      <c r="A721" s="110"/>
      <c r="B721" s="37"/>
      <c r="C721" s="46"/>
      <c r="D721" s="67"/>
      <c r="E721" s="42" t="s">
        <v>202</v>
      </c>
    </row>
    <row r="722" spans="1:5">
      <c r="A722" s="111"/>
      <c r="B722" s="38"/>
      <c r="C722" s="48"/>
      <c r="D722" s="68"/>
      <c r="E722" s="43"/>
    </row>
    <row r="723" spans="1:5">
      <c r="A723" s="108">
        <v>240</v>
      </c>
      <c r="B723" s="37" t="s">
        <v>440</v>
      </c>
      <c r="C723" s="45" t="s">
        <v>444</v>
      </c>
      <c r="D723" s="41">
        <v>2100</v>
      </c>
      <c r="E723" s="42" t="s">
        <v>64</v>
      </c>
    </row>
    <row r="724" spans="1:5">
      <c r="A724" s="110"/>
      <c r="B724" s="37"/>
      <c r="C724" s="46"/>
      <c r="D724" s="67"/>
      <c r="E724" s="42" t="s">
        <v>202</v>
      </c>
    </row>
    <row r="725" spans="1:5">
      <c r="A725" s="111"/>
      <c r="B725" s="38"/>
      <c r="C725" s="48"/>
      <c r="D725" s="68"/>
      <c r="E725" s="43"/>
    </row>
    <row r="726" spans="1:5">
      <c r="A726" s="108">
        <v>241</v>
      </c>
      <c r="B726" s="37" t="s">
        <v>440</v>
      </c>
      <c r="C726" s="101" t="s">
        <v>443</v>
      </c>
      <c r="D726" s="41">
        <v>2100</v>
      </c>
      <c r="E726" s="42" t="s">
        <v>65</v>
      </c>
    </row>
    <row r="727" spans="1:5">
      <c r="A727" s="110"/>
      <c r="B727" s="37"/>
      <c r="C727" s="46"/>
      <c r="D727" s="67"/>
      <c r="E727" s="42" t="s">
        <v>202</v>
      </c>
    </row>
    <row r="728" spans="1:5">
      <c r="A728" s="111"/>
      <c r="B728" s="38"/>
      <c r="C728" s="48"/>
      <c r="D728" s="68"/>
      <c r="E728" s="43"/>
    </row>
    <row r="729" spans="1:5">
      <c r="A729" s="108">
        <v>242</v>
      </c>
      <c r="B729" s="37" t="s">
        <v>440</v>
      </c>
      <c r="C729" s="101" t="s">
        <v>442</v>
      </c>
      <c r="D729" s="41">
        <v>2100</v>
      </c>
      <c r="E729" s="42" t="s">
        <v>66</v>
      </c>
    </row>
    <row r="730" spans="1:5">
      <c r="A730" s="110"/>
      <c r="B730" s="37"/>
      <c r="C730" s="46"/>
      <c r="D730" s="67"/>
      <c r="E730" s="42" t="s">
        <v>202</v>
      </c>
    </row>
    <row r="731" spans="1:5">
      <c r="A731" s="111"/>
      <c r="B731" s="38"/>
      <c r="C731" s="48"/>
      <c r="D731" s="68"/>
      <c r="E731" s="43"/>
    </row>
    <row r="732" spans="1:5">
      <c r="A732" s="108">
        <v>243</v>
      </c>
      <c r="B732" s="37" t="s">
        <v>568</v>
      </c>
      <c r="C732" s="45" t="s">
        <v>569</v>
      </c>
      <c r="D732" s="39">
        <v>1200</v>
      </c>
      <c r="E732" s="42" t="s">
        <v>134</v>
      </c>
    </row>
    <row r="733" spans="1:5">
      <c r="A733" s="110"/>
      <c r="B733" s="35"/>
      <c r="C733" s="46"/>
      <c r="D733" s="66"/>
      <c r="E733" s="42" t="s">
        <v>198</v>
      </c>
    </row>
    <row r="734" spans="1:5">
      <c r="A734" s="111"/>
      <c r="B734" s="36"/>
      <c r="C734" s="47"/>
      <c r="D734" s="40"/>
      <c r="E734" s="43"/>
    </row>
    <row r="735" spans="1:5">
      <c r="A735" s="108">
        <v>244</v>
      </c>
      <c r="B735" s="37" t="s">
        <v>570</v>
      </c>
      <c r="C735" s="45" t="s">
        <v>571</v>
      </c>
      <c r="D735" s="41">
        <v>36000</v>
      </c>
      <c r="E735" s="42" t="s">
        <v>67</v>
      </c>
    </row>
    <row r="736" spans="1:5">
      <c r="A736" s="110"/>
      <c r="B736" s="37"/>
      <c r="C736" s="46"/>
      <c r="D736" s="67"/>
      <c r="E736" s="42" t="s">
        <v>198</v>
      </c>
    </row>
    <row r="737" spans="1:6">
      <c r="A737" s="111"/>
      <c r="B737" s="38"/>
      <c r="C737" s="48"/>
      <c r="D737" s="68"/>
      <c r="E737" s="43"/>
    </row>
    <row r="738" spans="1:6">
      <c r="A738" s="108">
        <v>245</v>
      </c>
      <c r="B738" s="37" t="s">
        <v>572</v>
      </c>
      <c r="C738" s="45" t="s">
        <v>457</v>
      </c>
      <c r="D738" s="41">
        <v>500</v>
      </c>
      <c r="E738" s="42" t="s">
        <v>136</v>
      </c>
    </row>
    <row r="739" spans="1:6">
      <c r="A739" s="110"/>
      <c r="B739" s="37"/>
      <c r="C739" s="46"/>
      <c r="D739" s="67"/>
      <c r="E739" s="42" t="s">
        <v>573</v>
      </c>
    </row>
    <row r="740" spans="1:6">
      <c r="A740" s="111"/>
      <c r="B740" s="38"/>
      <c r="C740" s="48"/>
      <c r="D740" s="68"/>
      <c r="E740" s="43"/>
    </row>
    <row r="741" spans="1:6">
      <c r="A741" s="108">
        <v>246</v>
      </c>
      <c r="B741" s="37" t="s">
        <v>574</v>
      </c>
      <c r="C741" s="45" t="s">
        <v>371</v>
      </c>
      <c r="D741" s="41">
        <v>8450</v>
      </c>
      <c r="E741" s="42" t="s">
        <v>77</v>
      </c>
    </row>
    <row r="742" spans="1:6">
      <c r="A742" s="110"/>
      <c r="B742" s="37"/>
      <c r="C742" s="46"/>
      <c r="D742" s="67"/>
      <c r="E742" s="42" t="s">
        <v>199</v>
      </c>
      <c r="F742" s="160"/>
    </row>
    <row r="743" spans="1:6">
      <c r="A743" s="111"/>
      <c r="B743" s="38"/>
      <c r="C743" s="48"/>
      <c r="D743" s="68"/>
      <c r="E743" s="43"/>
    </row>
    <row r="744" spans="1:6">
      <c r="A744" s="108">
        <v>247</v>
      </c>
      <c r="B744" s="37" t="s">
        <v>537</v>
      </c>
      <c r="C744" s="45" t="s">
        <v>313</v>
      </c>
      <c r="D744" s="40">
        <v>3381</v>
      </c>
      <c r="E744" s="42" t="s">
        <v>87</v>
      </c>
    </row>
    <row r="745" spans="1:6">
      <c r="A745" s="110"/>
      <c r="B745" s="37"/>
      <c r="C745" s="46"/>
      <c r="D745" s="102"/>
      <c r="E745" s="42" t="s">
        <v>195</v>
      </c>
    </row>
    <row r="746" spans="1:6">
      <c r="A746" s="111"/>
      <c r="B746" s="36"/>
      <c r="C746" s="47"/>
      <c r="D746" s="43"/>
      <c r="E746" s="43"/>
    </row>
    <row r="747" spans="1:6">
      <c r="A747" s="108">
        <v>248</v>
      </c>
      <c r="B747" s="37" t="s">
        <v>538</v>
      </c>
      <c r="C747" s="45" t="s">
        <v>313</v>
      </c>
      <c r="D747" s="66">
        <v>19110</v>
      </c>
      <c r="E747" s="42" t="s">
        <v>78</v>
      </c>
    </row>
    <row r="748" spans="1:6">
      <c r="A748" s="110"/>
      <c r="B748" s="37"/>
      <c r="C748" s="46"/>
      <c r="D748" s="67"/>
      <c r="E748" s="42" t="s">
        <v>195</v>
      </c>
    </row>
    <row r="749" spans="1:6">
      <c r="A749" s="111"/>
      <c r="B749" s="38"/>
      <c r="C749" s="48"/>
      <c r="D749" s="68"/>
      <c r="E749" s="43"/>
    </row>
    <row r="750" spans="1:6">
      <c r="A750" s="108">
        <v>249</v>
      </c>
      <c r="B750" s="37" t="s">
        <v>575</v>
      </c>
      <c r="C750" s="45" t="s">
        <v>457</v>
      </c>
      <c r="D750" s="41">
        <v>400</v>
      </c>
      <c r="E750" s="42" t="s">
        <v>137</v>
      </c>
    </row>
    <row r="751" spans="1:6">
      <c r="A751" s="110"/>
      <c r="B751" s="37"/>
      <c r="C751" s="46"/>
      <c r="D751" s="67"/>
      <c r="E751" s="42" t="s">
        <v>195</v>
      </c>
    </row>
    <row r="752" spans="1:6">
      <c r="A752" s="111"/>
      <c r="B752" s="38"/>
      <c r="C752" s="48"/>
      <c r="D752" s="68"/>
      <c r="E752" s="43"/>
    </row>
    <row r="753" spans="1:5">
      <c r="A753" s="108">
        <v>250</v>
      </c>
      <c r="B753" s="37" t="s">
        <v>337</v>
      </c>
      <c r="C753" s="45" t="s">
        <v>260</v>
      </c>
      <c r="D753" s="41">
        <v>440</v>
      </c>
      <c r="E753" s="42" t="s">
        <v>80</v>
      </c>
    </row>
    <row r="754" spans="1:5">
      <c r="A754" s="110"/>
      <c r="B754" s="37"/>
      <c r="C754" s="46"/>
      <c r="D754" s="67"/>
      <c r="E754" s="42" t="s">
        <v>576</v>
      </c>
    </row>
    <row r="755" spans="1:5">
      <c r="A755" s="111"/>
      <c r="B755" s="38"/>
      <c r="C755" s="48"/>
      <c r="D755" s="68"/>
      <c r="E755" s="43"/>
    </row>
    <row r="756" spans="1:5">
      <c r="A756" s="108">
        <v>251</v>
      </c>
      <c r="B756" s="37" t="s">
        <v>577</v>
      </c>
      <c r="C756" s="45" t="s">
        <v>578</v>
      </c>
      <c r="D756" s="41">
        <v>1500</v>
      </c>
      <c r="E756" s="42" t="s">
        <v>138</v>
      </c>
    </row>
    <row r="757" spans="1:5">
      <c r="A757" s="110"/>
      <c r="B757" s="37"/>
      <c r="C757" s="46"/>
      <c r="D757" s="67"/>
      <c r="E757" s="42" t="s">
        <v>576</v>
      </c>
    </row>
    <row r="758" spans="1:5">
      <c r="A758" s="111"/>
      <c r="B758" s="38"/>
      <c r="C758" s="48"/>
      <c r="D758" s="68"/>
      <c r="E758" s="43"/>
    </row>
    <row r="759" spans="1:5">
      <c r="A759" s="108">
        <v>252</v>
      </c>
      <c r="B759" s="37" t="s">
        <v>579</v>
      </c>
      <c r="C759" s="45" t="s">
        <v>564</v>
      </c>
      <c r="D759" s="41">
        <v>4500</v>
      </c>
      <c r="E759" s="42" t="s">
        <v>139</v>
      </c>
    </row>
    <row r="760" spans="1:5">
      <c r="A760" s="110"/>
      <c r="B760" s="37"/>
      <c r="C760" s="46"/>
      <c r="D760" s="67"/>
      <c r="E760" s="42" t="s">
        <v>576</v>
      </c>
    </row>
    <row r="761" spans="1:5">
      <c r="A761" s="111"/>
      <c r="B761" s="38"/>
      <c r="C761" s="48"/>
      <c r="D761" s="68"/>
      <c r="E761" s="43"/>
    </row>
    <row r="762" spans="1:5">
      <c r="A762" s="108">
        <v>253</v>
      </c>
      <c r="B762" s="37" t="s">
        <v>580</v>
      </c>
      <c r="C762" s="45" t="s">
        <v>371</v>
      </c>
      <c r="D762" s="41">
        <v>3350</v>
      </c>
      <c r="E762" s="42" t="s">
        <v>82</v>
      </c>
    </row>
    <row r="763" spans="1:5">
      <c r="A763" s="110"/>
      <c r="B763" s="37"/>
      <c r="C763" s="46"/>
      <c r="D763" s="67"/>
      <c r="E763" s="42" t="s">
        <v>200</v>
      </c>
    </row>
    <row r="764" spans="1:5">
      <c r="A764" s="111"/>
      <c r="B764" s="38"/>
      <c r="C764" s="48"/>
      <c r="D764" s="68"/>
      <c r="E764" s="43"/>
    </row>
    <row r="765" spans="1:5">
      <c r="A765" s="108">
        <v>254</v>
      </c>
      <c r="B765" s="37" t="s">
        <v>581</v>
      </c>
      <c r="C765" s="45" t="s">
        <v>483</v>
      </c>
      <c r="D765" s="41">
        <v>46524.14</v>
      </c>
      <c r="E765" s="42" t="s">
        <v>68</v>
      </c>
    </row>
    <row r="766" spans="1:5">
      <c r="A766" s="110"/>
      <c r="B766" s="37"/>
      <c r="C766" s="46"/>
      <c r="D766" s="67"/>
      <c r="E766" s="42" t="s">
        <v>200</v>
      </c>
    </row>
    <row r="767" spans="1:5">
      <c r="A767" s="111"/>
      <c r="B767" s="38"/>
      <c r="C767" s="48"/>
      <c r="D767" s="68"/>
      <c r="E767" s="43"/>
    </row>
    <row r="768" spans="1:5">
      <c r="A768" s="108">
        <v>255</v>
      </c>
      <c r="B768" s="37" t="s">
        <v>537</v>
      </c>
      <c r="C768" s="45" t="s">
        <v>313</v>
      </c>
      <c r="D768" s="40">
        <v>19288.259999999998</v>
      </c>
      <c r="E768" s="42" t="s">
        <v>83</v>
      </c>
    </row>
    <row r="769" spans="1:5">
      <c r="A769" s="110"/>
      <c r="B769" s="37"/>
      <c r="C769" s="46"/>
      <c r="D769" s="102"/>
      <c r="E769" s="42" t="s">
        <v>200</v>
      </c>
    </row>
    <row r="770" spans="1:5">
      <c r="A770" s="111"/>
      <c r="B770" s="36"/>
      <c r="C770" s="47"/>
      <c r="D770" s="43"/>
      <c r="E770" s="43"/>
    </row>
    <row r="771" spans="1:5">
      <c r="A771" s="108">
        <v>256</v>
      </c>
      <c r="B771" s="37" t="s">
        <v>538</v>
      </c>
      <c r="C771" s="45" t="s">
        <v>313</v>
      </c>
      <c r="D771" s="66">
        <v>109020.6</v>
      </c>
      <c r="E771" s="42" t="s">
        <v>84</v>
      </c>
    </row>
    <row r="772" spans="1:5">
      <c r="A772" s="110"/>
      <c r="B772" s="35"/>
      <c r="C772" s="46"/>
      <c r="D772" s="66"/>
      <c r="E772" s="42" t="s">
        <v>200</v>
      </c>
    </row>
    <row r="773" spans="1:5">
      <c r="A773" s="111"/>
      <c r="B773" s="36"/>
      <c r="C773" s="47"/>
      <c r="D773" s="40"/>
      <c r="E773" s="43"/>
    </row>
    <row r="774" spans="1:5">
      <c r="A774" s="108">
        <v>257</v>
      </c>
      <c r="B774" s="34" t="s">
        <v>582</v>
      </c>
      <c r="C774" s="45" t="s">
        <v>564</v>
      </c>
      <c r="D774" s="41">
        <v>10000</v>
      </c>
      <c r="E774" s="42" t="s">
        <v>140</v>
      </c>
    </row>
    <row r="775" spans="1:5">
      <c r="A775" s="110"/>
      <c r="B775" s="37"/>
      <c r="C775" s="46"/>
      <c r="D775" s="67"/>
      <c r="E775" s="42" t="s">
        <v>206</v>
      </c>
    </row>
    <row r="776" spans="1:5">
      <c r="A776" s="111"/>
      <c r="B776" s="38"/>
      <c r="C776" s="48"/>
      <c r="D776" s="68"/>
      <c r="E776" s="43"/>
    </row>
    <row r="777" spans="1:5">
      <c r="A777" s="108">
        <v>258</v>
      </c>
      <c r="B777" s="178" t="s">
        <v>354</v>
      </c>
      <c r="C777" s="59" t="s">
        <v>351</v>
      </c>
      <c r="D777" s="69">
        <v>30131.200000000001</v>
      </c>
      <c r="E777" s="57" t="s">
        <v>41</v>
      </c>
    </row>
    <row r="778" spans="1:5">
      <c r="A778" s="110"/>
      <c r="B778" s="49"/>
      <c r="C778" s="54"/>
      <c r="D778" s="72"/>
      <c r="E778" s="57" t="s">
        <v>207</v>
      </c>
    </row>
    <row r="779" spans="1:5">
      <c r="A779" s="111"/>
      <c r="B779" s="36"/>
      <c r="C779" s="47"/>
      <c r="D779" s="40"/>
      <c r="E779" s="43"/>
    </row>
    <row r="780" spans="1:5">
      <c r="A780" s="108">
        <v>259</v>
      </c>
      <c r="B780" s="34" t="s">
        <v>583</v>
      </c>
      <c r="C780" s="45" t="s">
        <v>415</v>
      </c>
      <c r="D780" s="39">
        <v>6500</v>
      </c>
      <c r="E780" s="42" t="s">
        <v>141</v>
      </c>
    </row>
    <row r="781" spans="1:5">
      <c r="A781" s="110"/>
      <c r="B781" s="35"/>
      <c r="C781" s="46"/>
      <c r="D781" s="66"/>
      <c r="E781" s="42" t="s">
        <v>208</v>
      </c>
    </row>
    <row r="782" spans="1:5">
      <c r="A782" s="111"/>
      <c r="B782" s="36"/>
      <c r="C782" s="47"/>
      <c r="D782" s="40"/>
      <c r="E782" s="43"/>
    </row>
    <row r="783" spans="1:5">
      <c r="A783" s="108">
        <v>260</v>
      </c>
      <c r="B783" s="178" t="s">
        <v>584</v>
      </c>
      <c r="C783" s="59" t="s">
        <v>585</v>
      </c>
      <c r="D783" s="69">
        <v>12000</v>
      </c>
      <c r="E783" s="57" t="s">
        <v>42</v>
      </c>
    </row>
    <row r="784" spans="1:5">
      <c r="A784" s="110"/>
      <c r="B784" s="49"/>
      <c r="C784" s="54"/>
      <c r="D784" s="70"/>
      <c r="E784" s="57" t="s">
        <v>208</v>
      </c>
    </row>
    <row r="785" spans="1:5">
      <c r="A785" s="111"/>
      <c r="B785" s="51"/>
      <c r="C785" s="56"/>
      <c r="D785" s="71"/>
      <c r="E785" s="58"/>
    </row>
    <row r="786" spans="1:5">
      <c r="A786" s="108">
        <v>261</v>
      </c>
      <c r="B786" s="178" t="s">
        <v>586</v>
      </c>
      <c r="C786" s="59" t="s">
        <v>393</v>
      </c>
      <c r="D786" s="69">
        <v>13800</v>
      </c>
      <c r="E786" s="57" t="s">
        <v>43</v>
      </c>
    </row>
    <row r="787" spans="1:5">
      <c r="A787" s="110"/>
      <c r="B787" s="49"/>
      <c r="C787" s="54"/>
      <c r="D787" s="72"/>
      <c r="E787" s="57" t="s">
        <v>208</v>
      </c>
    </row>
    <row r="788" spans="1:5">
      <c r="A788" s="111"/>
      <c r="B788" s="36"/>
      <c r="C788" s="47"/>
      <c r="D788" s="40"/>
      <c r="E788" s="43"/>
    </row>
    <row r="789" spans="1:5">
      <c r="A789" s="108">
        <v>262</v>
      </c>
      <c r="B789" s="178" t="s">
        <v>587</v>
      </c>
      <c r="C789" s="59" t="s">
        <v>351</v>
      </c>
      <c r="D789" s="69">
        <v>31704.1</v>
      </c>
      <c r="E789" s="57" t="s">
        <v>44</v>
      </c>
    </row>
    <row r="790" spans="1:5">
      <c r="A790" s="110"/>
      <c r="B790" s="49"/>
      <c r="C790" s="54"/>
      <c r="D790" s="70"/>
      <c r="E790" s="57" t="s">
        <v>588</v>
      </c>
    </row>
    <row r="791" spans="1:5">
      <c r="A791" s="111"/>
      <c r="B791" s="36"/>
      <c r="C791" s="47"/>
      <c r="D791" s="40"/>
      <c r="E791" s="43"/>
    </row>
    <row r="792" spans="1:5">
      <c r="A792" s="108">
        <v>263</v>
      </c>
      <c r="B792" s="34" t="s">
        <v>589</v>
      </c>
      <c r="C792" s="45" t="s">
        <v>457</v>
      </c>
      <c r="D792" s="39">
        <v>600</v>
      </c>
      <c r="E792" s="42" t="s">
        <v>142</v>
      </c>
    </row>
    <row r="793" spans="1:5">
      <c r="A793" s="110"/>
      <c r="B793" s="35"/>
      <c r="C793" s="46"/>
      <c r="D793" s="66"/>
      <c r="E793" s="42" t="s">
        <v>210</v>
      </c>
    </row>
    <row r="794" spans="1:5">
      <c r="A794" s="111"/>
      <c r="B794" s="36"/>
      <c r="C794" s="47"/>
      <c r="D794" s="40"/>
      <c r="E794" s="43"/>
    </row>
    <row r="795" spans="1:5">
      <c r="A795" s="108">
        <v>264</v>
      </c>
      <c r="B795" s="34" t="s">
        <v>430</v>
      </c>
      <c r="C795" s="45" t="s">
        <v>263</v>
      </c>
      <c r="D795" s="39">
        <v>2100</v>
      </c>
      <c r="E795" s="42" t="s">
        <v>85</v>
      </c>
    </row>
    <row r="796" spans="1:5">
      <c r="A796" s="110"/>
      <c r="B796" s="35"/>
      <c r="C796" s="46"/>
      <c r="D796" s="66"/>
      <c r="E796" s="42" t="s">
        <v>210</v>
      </c>
    </row>
    <row r="797" spans="1:5">
      <c r="A797" s="111"/>
      <c r="B797" s="36"/>
      <c r="C797" s="47"/>
      <c r="D797" s="40"/>
      <c r="E797" s="43"/>
    </row>
    <row r="798" spans="1:5">
      <c r="A798" s="108">
        <v>265</v>
      </c>
      <c r="B798" s="34" t="s">
        <v>440</v>
      </c>
      <c r="C798" s="45" t="s">
        <v>443</v>
      </c>
      <c r="D798" s="39">
        <v>300</v>
      </c>
      <c r="E798" s="42" t="s">
        <v>69</v>
      </c>
    </row>
    <row r="799" spans="1:5">
      <c r="A799" s="110"/>
      <c r="B799" s="35"/>
      <c r="C799" s="46"/>
      <c r="D799" s="66"/>
      <c r="E799" s="42" t="s">
        <v>210</v>
      </c>
    </row>
    <row r="800" spans="1:5">
      <c r="A800" s="111"/>
      <c r="B800" s="36"/>
      <c r="C800" s="47"/>
      <c r="D800" s="40"/>
      <c r="E800" s="43"/>
    </row>
    <row r="801" spans="1:6">
      <c r="A801" s="108">
        <v>266</v>
      </c>
      <c r="B801" s="34" t="s">
        <v>440</v>
      </c>
      <c r="C801" s="45" t="s">
        <v>441</v>
      </c>
      <c r="D801" s="39">
        <v>300</v>
      </c>
      <c r="E801" s="42" t="s">
        <v>75</v>
      </c>
    </row>
    <row r="802" spans="1:6">
      <c r="A802" s="110"/>
      <c r="B802" s="35"/>
      <c r="C802" s="46"/>
      <c r="D802" s="66"/>
      <c r="E802" s="42" t="s">
        <v>210</v>
      </c>
    </row>
    <row r="803" spans="1:6">
      <c r="A803" s="111"/>
      <c r="B803" s="36"/>
      <c r="C803" s="47"/>
      <c r="D803" s="40"/>
      <c r="E803" s="43"/>
    </row>
    <row r="804" spans="1:6">
      <c r="A804" s="108">
        <v>267</v>
      </c>
      <c r="B804" s="34" t="s">
        <v>440</v>
      </c>
      <c r="C804" s="45" t="s">
        <v>444</v>
      </c>
      <c r="D804" s="39">
        <v>300</v>
      </c>
      <c r="E804" s="42" t="s">
        <v>76</v>
      </c>
    </row>
    <row r="805" spans="1:6">
      <c r="A805" s="110"/>
      <c r="B805" s="35"/>
      <c r="C805" s="46"/>
      <c r="D805" s="66"/>
      <c r="E805" s="42" t="s">
        <v>210</v>
      </c>
    </row>
    <row r="806" spans="1:6">
      <c r="A806" s="111"/>
      <c r="B806" s="36"/>
      <c r="C806" s="47"/>
      <c r="D806" s="40"/>
      <c r="E806" s="43"/>
    </row>
    <row r="807" spans="1:6">
      <c r="A807" s="108">
        <v>268</v>
      </c>
      <c r="B807" s="34" t="s">
        <v>440</v>
      </c>
      <c r="C807" s="45" t="s">
        <v>341</v>
      </c>
      <c r="D807" s="39">
        <v>300</v>
      </c>
      <c r="E807" s="42" t="s">
        <v>77</v>
      </c>
    </row>
    <row r="808" spans="1:6">
      <c r="A808" s="110"/>
      <c r="B808" s="35"/>
      <c r="C808" s="46"/>
      <c r="D808" s="66"/>
      <c r="E808" s="42" t="s">
        <v>210</v>
      </c>
    </row>
    <row r="809" spans="1:6">
      <c r="A809" s="111"/>
      <c r="B809" s="36"/>
      <c r="C809" s="47"/>
      <c r="D809" s="40"/>
      <c r="E809" s="43"/>
    </row>
    <row r="810" spans="1:6">
      <c r="A810" s="108">
        <v>269</v>
      </c>
      <c r="B810" s="37" t="s">
        <v>526</v>
      </c>
      <c r="C810" s="45" t="s">
        <v>263</v>
      </c>
      <c r="D810" s="41">
        <v>5220</v>
      </c>
      <c r="E810" s="42" t="s">
        <v>28</v>
      </c>
    </row>
    <row r="811" spans="1:6">
      <c r="A811" s="110"/>
      <c r="B811" s="37"/>
      <c r="C811" s="46"/>
      <c r="D811" s="67"/>
      <c r="E811" s="42" t="s">
        <v>210</v>
      </c>
    </row>
    <row r="812" spans="1:6">
      <c r="A812" s="111"/>
      <c r="B812" s="38"/>
      <c r="C812" s="48"/>
      <c r="D812" s="68"/>
      <c r="E812" s="43"/>
    </row>
    <row r="813" spans="1:6">
      <c r="A813" s="108">
        <v>270</v>
      </c>
      <c r="B813" s="34" t="s">
        <v>590</v>
      </c>
      <c r="C813" s="45" t="s">
        <v>387</v>
      </c>
      <c r="D813" s="174">
        <v>130000</v>
      </c>
      <c r="E813" s="81" t="s">
        <v>20</v>
      </c>
    </row>
    <row r="814" spans="1:6">
      <c r="A814" s="110"/>
      <c r="C814" s="46"/>
      <c r="D814" s="66"/>
      <c r="E814" s="42" t="s">
        <v>591</v>
      </c>
    </row>
    <row r="815" spans="1:6">
      <c r="A815" s="111"/>
      <c r="B815" s="38"/>
      <c r="C815" s="48"/>
      <c r="D815" s="68"/>
      <c r="E815" s="43"/>
    </row>
    <row r="816" spans="1:6">
      <c r="A816" s="108">
        <v>271</v>
      </c>
      <c r="B816" s="37" t="s">
        <v>507</v>
      </c>
      <c r="C816" s="45" t="s">
        <v>439</v>
      </c>
      <c r="D816" s="41">
        <v>400</v>
      </c>
      <c r="E816" s="42" t="s">
        <v>88</v>
      </c>
      <c r="F816" s="159">
        <f>SUM(D666:D816)</f>
        <v>661616.33000000007</v>
      </c>
    </row>
    <row r="817" spans="1:6">
      <c r="A817" s="110"/>
      <c r="B817" s="37"/>
      <c r="C817" s="46"/>
      <c r="D817" s="67"/>
      <c r="E817" s="42" t="s">
        <v>211</v>
      </c>
    </row>
    <row r="818" spans="1:6">
      <c r="A818" s="111"/>
      <c r="B818" s="38"/>
      <c r="C818" s="48"/>
      <c r="D818" s="68"/>
      <c r="E818" s="43"/>
    </row>
    <row r="819" spans="1:6">
      <c r="A819" s="108">
        <v>272</v>
      </c>
      <c r="B819" s="34" t="s">
        <v>592</v>
      </c>
      <c r="C819" s="45" t="s">
        <v>439</v>
      </c>
      <c r="D819" s="39">
        <v>500</v>
      </c>
      <c r="E819" s="42" t="s">
        <v>143</v>
      </c>
    </row>
    <row r="820" spans="1:6">
      <c r="A820" s="110"/>
      <c r="B820" s="35"/>
      <c r="C820" s="46"/>
      <c r="D820" s="66"/>
      <c r="E820" s="42" t="s">
        <v>211</v>
      </c>
    </row>
    <row r="821" spans="1:6">
      <c r="A821" s="111"/>
      <c r="B821" s="36"/>
      <c r="C821" s="47"/>
      <c r="D821" s="40"/>
      <c r="E821" s="43"/>
    </row>
    <row r="822" spans="1:6">
      <c r="A822" s="108">
        <v>273</v>
      </c>
      <c r="B822" s="34" t="s">
        <v>593</v>
      </c>
      <c r="C822" s="45" t="s">
        <v>317</v>
      </c>
      <c r="D822" s="41">
        <v>3000</v>
      </c>
      <c r="E822" s="42" t="s">
        <v>87</v>
      </c>
    </row>
    <row r="823" spans="1:6">
      <c r="A823" s="110"/>
      <c r="B823" s="37"/>
      <c r="C823" s="46"/>
      <c r="D823" s="67"/>
      <c r="E823" s="42" t="s">
        <v>203</v>
      </c>
    </row>
    <row r="824" spans="1:6">
      <c r="A824" s="111"/>
      <c r="B824" s="36"/>
      <c r="C824" s="47"/>
      <c r="D824" s="40"/>
      <c r="E824" s="43"/>
    </row>
    <row r="825" spans="1:6">
      <c r="A825" s="108">
        <v>274</v>
      </c>
      <c r="B825" s="34" t="s">
        <v>594</v>
      </c>
      <c r="C825" s="45" t="s">
        <v>506</v>
      </c>
      <c r="D825" s="41">
        <v>1560</v>
      </c>
      <c r="E825" s="42" t="s">
        <v>78</v>
      </c>
    </row>
    <row r="826" spans="1:6">
      <c r="A826" s="110"/>
      <c r="B826" s="35"/>
      <c r="C826" s="46"/>
      <c r="D826" s="67"/>
      <c r="E826" s="42" t="s">
        <v>595</v>
      </c>
    </row>
    <row r="827" spans="1:6">
      <c r="A827" s="111"/>
      <c r="B827" s="36"/>
      <c r="C827" s="48"/>
      <c r="D827" s="68"/>
      <c r="E827" s="43"/>
    </row>
    <row r="828" spans="1:6">
      <c r="A828" s="108">
        <v>275</v>
      </c>
      <c r="B828" s="34" t="s">
        <v>596</v>
      </c>
      <c r="C828" s="45" t="s">
        <v>506</v>
      </c>
      <c r="D828" s="39">
        <v>1890</v>
      </c>
      <c r="E828" s="42" t="s">
        <v>28</v>
      </c>
      <c r="F828" s="160"/>
    </row>
    <row r="829" spans="1:6">
      <c r="A829" s="110"/>
      <c r="B829" s="35"/>
      <c r="C829" s="46"/>
      <c r="D829" s="66"/>
      <c r="E829" s="42" t="s">
        <v>595</v>
      </c>
    </row>
    <row r="830" spans="1:6">
      <c r="A830" s="111"/>
      <c r="B830" s="36"/>
      <c r="C830" s="47"/>
      <c r="D830" s="40"/>
      <c r="E830" s="43"/>
    </row>
    <row r="831" spans="1:6">
      <c r="A831" s="108">
        <v>276</v>
      </c>
      <c r="B831" s="34" t="s">
        <v>583</v>
      </c>
      <c r="C831" s="45" t="s">
        <v>415</v>
      </c>
      <c r="D831" s="39">
        <v>6500</v>
      </c>
      <c r="E831" s="42" t="s">
        <v>144</v>
      </c>
    </row>
    <row r="832" spans="1:6">
      <c r="A832" s="110"/>
      <c r="B832" s="35"/>
      <c r="C832" s="46"/>
      <c r="D832" s="66"/>
      <c r="E832" s="42" t="s">
        <v>204</v>
      </c>
    </row>
    <row r="833" spans="1:5">
      <c r="A833" s="111"/>
      <c r="B833" s="36"/>
      <c r="C833" s="47"/>
      <c r="D833" s="40"/>
      <c r="E833" s="43"/>
    </row>
    <row r="834" spans="1:5">
      <c r="A834" s="108">
        <v>277</v>
      </c>
      <c r="B834" s="34" t="s">
        <v>456</v>
      </c>
      <c r="C834" s="45" t="s">
        <v>457</v>
      </c>
      <c r="D834" s="39">
        <v>1600</v>
      </c>
      <c r="E834" s="42" t="s">
        <v>145</v>
      </c>
    </row>
    <row r="835" spans="1:5">
      <c r="A835" s="110"/>
      <c r="B835" s="35"/>
      <c r="C835" s="46"/>
      <c r="D835" s="66"/>
      <c r="E835" s="42" t="s">
        <v>204</v>
      </c>
    </row>
    <row r="836" spans="1:5">
      <c r="A836" s="111"/>
      <c r="B836" s="51"/>
      <c r="C836" s="56"/>
      <c r="D836" s="71"/>
      <c r="E836" s="58"/>
    </row>
    <row r="837" spans="1:5">
      <c r="A837" s="108">
        <v>278</v>
      </c>
      <c r="B837" s="37" t="s">
        <v>597</v>
      </c>
      <c r="C837" s="45" t="s">
        <v>429</v>
      </c>
      <c r="D837" s="39">
        <v>39600</v>
      </c>
      <c r="E837" s="42" t="s">
        <v>89</v>
      </c>
    </row>
    <row r="838" spans="1:5">
      <c r="A838" s="110"/>
      <c r="B838" s="35"/>
      <c r="C838" s="46"/>
      <c r="D838" s="66"/>
      <c r="E838" s="42" t="s">
        <v>204</v>
      </c>
    </row>
    <row r="839" spans="1:5">
      <c r="A839" s="111"/>
      <c r="B839" s="36"/>
      <c r="C839" s="47"/>
      <c r="D839" s="40"/>
      <c r="E839" s="43"/>
    </row>
    <row r="840" spans="1:5">
      <c r="A840" s="108">
        <v>279</v>
      </c>
      <c r="B840" s="37" t="s">
        <v>430</v>
      </c>
      <c r="C840" s="45" t="s">
        <v>263</v>
      </c>
      <c r="D840" s="41">
        <v>3500</v>
      </c>
      <c r="E840" s="42" t="s">
        <v>146</v>
      </c>
    </row>
    <row r="841" spans="1:5">
      <c r="A841" s="110"/>
      <c r="B841" s="37"/>
      <c r="C841" s="46"/>
      <c r="D841" s="67"/>
      <c r="E841" s="42" t="s">
        <v>212</v>
      </c>
    </row>
    <row r="842" spans="1:5">
      <c r="A842" s="111"/>
      <c r="B842" s="38"/>
      <c r="C842" s="47"/>
      <c r="D842" s="68"/>
      <c r="E842" s="43"/>
    </row>
    <row r="843" spans="1:5">
      <c r="A843" s="108">
        <v>280</v>
      </c>
      <c r="B843" s="34" t="s">
        <v>583</v>
      </c>
      <c r="C843" s="45" t="s">
        <v>415</v>
      </c>
      <c r="D843" s="39">
        <v>6500</v>
      </c>
      <c r="E843" s="42" t="s">
        <v>147</v>
      </c>
    </row>
    <row r="844" spans="1:5">
      <c r="A844" s="110"/>
      <c r="B844" s="35"/>
      <c r="C844" s="46"/>
      <c r="D844" s="66"/>
      <c r="E844" s="42" t="s">
        <v>205</v>
      </c>
    </row>
    <row r="845" spans="1:5">
      <c r="A845" s="111"/>
      <c r="B845" s="36"/>
      <c r="C845" s="47"/>
      <c r="D845" s="40"/>
      <c r="E845" s="43"/>
    </row>
    <row r="846" spans="1:5">
      <c r="A846" s="108">
        <v>281</v>
      </c>
      <c r="B846" s="34" t="s">
        <v>598</v>
      </c>
      <c r="C846" s="45" t="s">
        <v>425</v>
      </c>
      <c r="D846" s="41">
        <v>600</v>
      </c>
      <c r="E846" s="42" t="s">
        <v>148</v>
      </c>
    </row>
    <row r="847" spans="1:5">
      <c r="A847" s="110"/>
      <c r="B847" s="37"/>
      <c r="C847" s="46"/>
      <c r="D847" s="67"/>
      <c r="E847" s="42" t="s">
        <v>205</v>
      </c>
    </row>
    <row r="848" spans="1:5">
      <c r="A848" s="111"/>
      <c r="B848" s="38"/>
      <c r="C848" s="48"/>
      <c r="D848" s="68"/>
      <c r="E848" s="43"/>
    </row>
    <row r="849" spans="1:5">
      <c r="A849" s="108">
        <v>282</v>
      </c>
      <c r="B849" s="34" t="s">
        <v>599</v>
      </c>
      <c r="C849" s="101" t="s">
        <v>545</v>
      </c>
      <c r="D849" s="39">
        <v>1810</v>
      </c>
      <c r="E849" s="42" t="s">
        <v>90</v>
      </c>
    </row>
    <row r="850" spans="1:5">
      <c r="A850" s="110"/>
      <c r="B850" s="35"/>
      <c r="C850" s="46"/>
      <c r="D850" s="66"/>
      <c r="E850" s="42" t="s">
        <v>205</v>
      </c>
    </row>
    <row r="851" spans="1:5">
      <c r="A851" s="111"/>
      <c r="B851" s="36"/>
      <c r="C851" s="47"/>
      <c r="D851" s="40"/>
      <c r="E851" s="43"/>
    </row>
    <row r="852" spans="1:5">
      <c r="A852" s="108">
        <v>283</v>
      </c>
      <c r="B852" s="34" t="s">
        <v>450</v>
      </c>
      <c r="C852" s="101" t="s">
        <v>545</v>
      </c>
      <c r="D852" s="41">
        <v>15100</v>
      </c>
      <c r="E852" s="42" t="s">
        <v>600</v>
      </c>
    </row>
    <row r="853" spans="1:5">
      <c r="A853" s="110"/>
      <c r="B853" s="37"/>
      <c r="C853" s="46"/>
      <c r="D853" s="67"/>
      <c r="E853" s="42" t="s">
        <v>205</v>
      </c>
    </row>
    <row r="854" spans="1:5">
      <c r="A854" s="111"/>
      <c r="B854" s="38"/>
      <c r="C854" s="48"/>
      <c r="D854" s="68"/>
      <c r="E854" s="43"/>
    </row>
    <row r="855" spans="1:5">
      <c r="A855" s="108">
        <v>284</v>
      </c>
      <c r="B855" s="34" t="s">
        <v>446</v>
      </c>
      <c r="C855" s="101" t="s">
        <v>545</v>
      </c>
      <c r="D855" s="39">
        <v>21150</v>
      </c>
      <c r="E855" s="42" t="s">
        <v>601</v>
      </c>
    </row>
    <row r="856" spans="1:5">
      <c r="A856" s="110"/>
      <c r="B856" s="37"/>
      <c r="C856" s="46"/>
      <c r="D856" s="66"/>
      <c r="E856" s="42" t="s">
        <v>205</v>
      </c>
    </row>
    <row r="857" spans="1:5">
      <c r="A857" s="111"/>
      <c r="B857" s="36"/>
      <c r="C857" s="47"/>
      <c r="D857" s="40"/>
      <c r="E857" s="43"/>
    </row>
    <row r="858" spans="1:5">
      <c r="A858" s="108">
        <v>285</v>
      </c>
      <c r="B858" s="37" t="s">
        <v>602</v>
      </c>
      <c r="C858" s="101" t="s">
        <v>322</v>
      </c>
      <c r="D858" s="41">
        <v>390</v>
      </c>
      <c r="E858" s="42" t="s">
        <v>603</v>
      </c>
    </row>
    <row r="859" spans="1:5">
      <c r="A859" s="110"/>
      <c r="B859" s="37"/>
      <c r="C859" s="46"/>
      <c r="D859" s="67"/>
      <c r="E859" s="42" t="s">
        <v>205</v>
      </c>
    </row>
    <row r="860" spans="1:5">
      <c r="A860" s="111"/>
      <c r="B860" s="38"/>
      <c r="C860" s="48"/>
      <c r="D860" s="68"/>
      <c r="E860" s="43"/>
    </row>
    <row r="861" spans="1:5">
      <c r="A861" s="108">
        <v>286</v>
      </c>
      <c r="B861" s="34" t="s">
        <v>445</v>
      </c>
      <c r="C861" s="45" t="s">
        <v>344</v>
      </c>
      <c r="D861" s="39">
        <v>1605</v>
      </c>
      <c r="E861" s="42" t="s">
        <v>604</v>
      </c>
    </row>
    <row r="862" spans="1:5">
      <c r="A862" s="110"/>
      <c r="B862" s="35"/>
      <c r="C862" s="46"/>
      <c r="D862" s="66"/>
      <c r="E862" s="42" t="s">
        <v>205</v>
      </c>
    </row>
    <row r="863" spans="1:5">
      <c r="A863" s="111"/>
      <c r="B863" s="36"/>
      <c r="C863" s="47"/>
      <c r="D863" s="40"/>
      <c r="E863" s="43"/>
    </row>
    <row r="864" spans="1:5">
      <c r="A864" s="108">
        <v>287</v>
      </c>
      <c r="B864" s="178" t="s">
        <v>327</v>
      </c>
      <c r="C864" s="59" t="s">
        <v>328</v>
      </c>
      <c r="D864" s="69">
        <v>1085</v>
      </c>
      <c r="E864" s="57" t="s">
        <v>45</v>
      </c>
    </row>
    <row r="865" spans="1:5">
      <c r="A865" s="110"/>
      <c r="B865" s="49"/>
      <c r="C865" s="54"/>
      <c r="D865" s="72"/>
      <c r="E865" s="57" t="s">
        <v>205</v>
      </c>
    </row>
    <row r="866" spans="1:5">
      <c r="A866" s="111"/>
      <c r="B866" s="51"/>
      <c r="C866" s="55"/>
      <c r="D866" s="53"/>
      <c r="E866" s="58"/>
    </row>
    <row r="867" spans="1:5">
      <c r="A867" s="108">
        <v>288</v>
      </c>
      <c r="B867" s="178" t="s">
        <v>605</v>
      </c>
      <c r="C867" s="59" t="s">
        <v>606</v>
      </c>
      <c r="D867" s="69">
        <v>2585</v>
      </c>
      <c r="E867" s="57" t="s">
        <v>46</v>
      </c>
    </row>
    <row r="868" spans="1:5">
      <c r="A868" s="110"/>
      <c r="B868" s="49"/>
      <c r="C868" s="54"/>
      <c r="D868" s="70"/>
      <c r="E868" s="57" t="s">
        <v>205</v>
      </c>
    </row>
    <row r="869" spans="1:5">
      <c r="A869" s="111"/>
      <c r="B869" s="51"/>
      <c r="C869" s="56"/>
      <c r="D869" s="71"/>
      <c r="E869" s="58"/>
    </row>
    <row r="870" spans="1:5">
      <c r="A870" s="108">
        <v>289</v>
      </c>
      <c r="B870" s="178" t="s">
        <v>607</v>
      </c>
      <c r="C870" s="59" t="s">
        <v>606</v>
      </c>
      <c r="D870" s="52">
        <v>1260</v>
      </c>
      <c r="E870" s="57" t="s">
        <v>47</v>
      </c>
    </row>
    <row r="871" spans="1:5">
      <c r="A871" s="110"/>
      <c r="B871" s="143"/>
      <c r="C871" s="54"/>
      <c r="D871" s="72"/>
      <c r="E871" s="57" t="s">
        <v>205</v>
      </c>
    </row>
    <row r="872" spans="1:5">
      <c r="A872" s="111"/>
      <c r="B872" s="38"/>
      <c r="C872" s="48"/>
      <c r="D872" s="68"/>
      <c r="E872" s="43"/>
    </row>
    <row r="873" spans="1:5">
      <c r="A873" s="108">
        <v>290</v>
      </c>
      <c r="B873" s="178" t="s">
        <v>605</v>
      </c>
      <c r="C873" s="59" t="s">
        <v>606</v>
      </c>
      <c r="D873" s="41">
        <v>17343</v>
      </c>
      <c r="E873" s="42" t="s">
        <v>608</v>
      </c>
    </row>
    <row r="874" spans="1:5">
      <c r="A874" s="110"/>
      <c r="B874" s="37"/>
      <c r="C874" s="46"/>
      <c r="D874" s="67"/>
      <c r="E874" s="42" t="s">
        <v>205</v>
      </c>
    </row>
    <row r="875" spans="1:5">
      <c r="A875" s="111"/>
      <c r="B875" s="36"/>
      <c r="C875" s="47"/>
      <c r="D875" s="40"/>
      <c r="E875" s="43"/>
    </row>
    <row r="876" spans="1:5">
      <c r="A876" s="108">
        <v>291</v>
      </c>
      <c r="B876" s="178" t="s">
        <v>607</v>
      </c>
      <c r="C876" s="59" t="s">
        <v>606</v>
      </c>
      <c r="D876" s="41">
        <v>2890</v>
      </c>
      <c r="E876" s="42" t="s">
        <v>609</v>
      </c>
    </row>
    <row r="877" spans="1:5">
      <c r="A877" s="110"/>
      <c r="B877" s="37"/>
      <c r="C877" s="46"/>
      <c r="D877" s="67"/>
      <c r="E877" s="42" t="s">
        <v>205</v>
      </c>
    </row>
    <row r="878" spans="1:5">
      <c r="A878" s="111"/>
      <c r="B878" s="38"/>
      <c r="C878" s="48"/>
      <c r="D878" s="68"/>
      <c r="E878" s="43"/>
    </row>
    <row r="879" spans="1:5">
      <c r="A879" s="108">
        <v>292</v>
      </c>
      <c r="B879" s="37" t="s">
        <v>610</v>
      </c>
      <c r="C879" s="45" t="s">
        <v>553</v>
      </c>
      <c r="D879" s="41">
        <v>8400</v>
      </c>
      <c r="E879" s="42" t="s">
        <v>611</v>
      </c>
    </row>
    <row r="880" spans="1:5">
      <c r="A880" s="110"/>
      <c r="B880" s="37"/>
      <c r="C880" s="46"/>
      <c r="D880" s="67"/>
      <c r="E880" s="42" t="s">
        <v>209</v>
      </c>
    </row>
    <row r="881" spans="1:5">
      <c r="A881" s="111"/>
      <c r="B881" s="36"/>
      <c r="C881" s="47"/>
      <c r="D881" s="40"/>
      <c r="E881" s="43"/>
    </row>
    <row r="882" spans="1:5">
      <c r="A882" s="108">
        <v>293</v>
      </c>
      <c r="B882" s="34" t="s">
        <v>337</v>
      </c>
      <c r="C882" s="45" t="s">
        <v>260</v>
      </c>
      <c r="D882" s="41">
        <v>420</v>
      </c>
      <c r="E882" s="42" t="s">
        <v>612</v>
      </c>
    </row>
    <row r="883" spans="1:5">
      <c r="A883" s="110"/>
      <c r="B883" s="37"/>
      <c r="C883" s="46"/>
      <c r="D883" s="67"/>
      <c r="E883" s="42" t="s">
        <v>209</v>
      </c>
    </row>
    <row r="884" spans="1:5">
      <c r="A884" s="111"/>
      <c r="B884" s="38"/>
      <c r="C884" s="48"/>
      <c r="D884" s="68"/>
      <c r="E884" s="43"/>
    </row>
    <row r="885" spans="1:5">
      <c r="A885" s="108">
        <v>294</v>
      </c>
      <c r="B885" s="34" t="s">
        <v>613</v>
      </c>
      <c r="C885" s="101" t="s">
        <v>614</v>
      </c>
      <c r="D885" s="39">
        <v>55000</v>
      </c>
      <c r="E885" s="42" t="s">
        <v>153</v>
      </c>
    </row>
    <row r="886" spans="1:5">
      <c r="A886" s="110"/>
      <c r="B886" s="35"/>
      <c r="C886" s="46"/>
      <c r="D886" s="66"/>
      <c r="E886" s="42" t="s">
        <v>209</v>
      </c>
    </row>
    <row r="887" spans="1:5">
      <c r="A887" s="111"/>
      <c r="B887" s="36"/>
      <c r="C887" s="47"/>
      <c r="D887" s="40"/>
      <c r="E887" s="43"/>
    </row>
    <row r="888" spans="1:5">
      <c r="A888" s="108">
        <v>295</v>
      </c>
      <c r="B888" s="178" t="s">
        <v>615</v>
      </c>
      <c r="C888" s="59" t="s">
        <v>457</v>
      </c>
      <c r="D888" s="41">
        <v>11000</v>
      </c>
      <c r="E888" s="42" t="s">
        <v>83</v>
      </c>
    </row>
    <row r="889" spans="1:5">
      <c r="A889" s="110"/>
      <c r="B889" s="37"/>
      <c r="C889" s="46"/>
      <c r="D889" s="67"/>
      <c r="E889" s="42" t="s">
        <v>213</v>
      </c>
    </row>
    <row r="890" spans="1:5">
      <c r="A890" s="111"/>
      <c r="B890" s="38"/>
      <c r="C890" s="48"/>
      <c r="D890" s="68"/>
      <c r="E890" s="43"/>
    </row>
    <row r="891" spans="1:5">
      <c r="A891" s="108">
        <v>296</v>
      </c>
      <c r="B891" s="34" t="s">
        <v>616</v>
      </c>
      <c r="C891" s="45" t="s">
        <v>617</v>
      </c>
      <c r="D891" s="39">
        <v>5220</v>
      </c>
      <c r="E891" s="42" t="s">
        <v>30</v>
      </c>
    </row>
    <row r="892" spans="1:5">
      <c r="A892" s="110"/>
      <c r="B892" s="35"/>
      <c r="C892" s="46"/>
      <c r="D892" s="66"/>
      <c r="E892" s="42" t="s">
        <v>618</v>
      </c>
    </row>
    <row r="893" spans="1:5">
      <c r="A893" s="111"/>
      <c r="B893" s="36"/>
      <c r="C893" s="47"/>
      <c r="D893" s="40"/>
      <c r="E893" s="43"/>
    </row>
    <row r="894" spans="1:5">
      <c r="A894" s="108">
        <v>297</v>
      </c>
      <c r="B894" s="37" t="s">
        <v>619</v>
      </c>
      <c r="C894" s="45" t="s">
        <v>439</v>
      </c>
      <c r="D894" s="41">
        <v>1260</v>
      </c>
      <c r="E894" s="42" t="s">
        <v>175</v>
      </c>
    </row>
    <row r="895" spans="1:5">
      <c r="A895" s="110"/>
      <c r="B895" s="37"/>
      <c r="C895" s="46"/>
      <c r="D895" s="67"/>
      <c r="E895" s="42" t="s">
        <v>620</v>
      </c>
    </row>
    <row r="896" spans="1:5">
      <c r="A896" s="111"/>
      <c r="B896" s="38"/>
      <c r="C896" s="48"/>
      <c r="D896" s="68"/>
      <c r="E896" s="43"/>
    </row>
    <row r="897" spans="1:6">
      <c r="A897" s="108">
        <v>298</v>
      </c>
      <c r="B897" s="34" t="s">
        <v>621</v>
      </c>
      <c r="C897" s="101" t="s">
        <v>622</v>
      </c>
      <c r="D897" s="39">
        <v>3750</v>
      </c>
      <c r="E897" s="42" t="s">
        <v>176</v>
      </c>
    </row>
    <row r="898" spans="1:6">
      <c r="A898" s="110"/>
      <c r="B898" s="35"/>
      <c r="C898" s="46"/>
      <c r="D898" s="66"/>
      <c r="E898" s="42" t="s">
        <v>620</v>
      </c>
    </row>
    <row r="899" spans="1:6">
      <c r="A899" s="111"/>
      <c r="B899" s="36"/>
      <c r="C899" s="47"/>
      <c r="D899" s="40"/>
      <c r="E899" s="43"/>
    </row>
    <row r="900" spans="1:6">
      <c r="A900" s="108">
        <v>299</v>
      </c>
      <c r="B900" s="37" t="s">
        <v>623</v>
      </c>
      <c r="C900" s="45" t="s">
        <v>437</v>
      </c>
      <c r="D900" s="41">
        <v>480</v>
      </c>
      <c r="E900" s="42" t="s">
        <v>177</v>
      </c>
    </row>
    <row r="901" spans="1:6">
      <c r="A901" s="110"/>
      <c r="B901" s="37"/>
      <c r="C901" s="46"/>
      <c r="D901" s="67"/>
      <c r="E901" s="42" t="s">
        <v>620</v>
      </c>
    </row>
    <row r="902" spans="1:6">
      <c r="A902" s="111"/>
      <c r="B902" s="38"/>
      <c r="C902" s="48"/>
      <c r="D902" s="68"/>
      <c r="E902" s="43"/>
    </row>
    <row r="903" spans="1:6">
      <c r="A903" s="108">
        <v>300</v>
      </c>
      <c r="B903" s="34" t="s">
        <v>616</v>
      </c>
      <c r="C903" s="45" t="s">
        <v>553</v>
      </c>
      <c r="D903" s="39">
        <v>1050</v>
      </c>
      <c r="E903" s="42" t="s">
        <v>31</v>
      </c>
      <c r="F903" s="160"/>
    </row>
    <row r="904" spans="1:6">
      <c r="A904" s="110"/>
      <c r="B904" s="35"/>
      <c r="C904" s="46"/>
      <c r="D904" s="66"/>
      <c r="E904" s="42" t="s">
        <v>219</v>
      </c>
    </row>
    <row r="905" spans="1:6">
      <c r="A905" s="111"/>
      <c r="B905" s="36"/>
      <c r="C905" s="47"/>
      <c r="D905" s="40"/>
      <c r="E905" s="43"/>
    </row>
    <row r="906" spans="1:6">
      <c r="A906" s="108">
        <v>301</v>
      </c>
      <c r="B906" s="37" t="s">
        <v>624</v>
      </c>
      <c r="C906" s="45" t="s">
        <v>564</v>
      </c>
      <c r="D906" s="41">
        <v>4500</v>
      </c>
      <c r="E906" s="42" t="s">
        <v>154</v>
      </c>
    </row>
    <row r="907" spans="1:6">
      <c r="A907" s="110"/>
      <c r="B907" s="37"/>
      <c r="C907" s="46"/>
      <c r="D907" s="67"/>
      <c r="E907" s="42" t="s">
        <v>219</v>
      </c>
    </row>
    <row r="908" spans="1:6">
      <c r="A908" s="111"/>
      <c r="B908" s="38"/>
      <c r="C908" s="48"/>
      <c r="D908" s="68"/>
      <c r="E908" s="43"/>
    </row>
    <row r="909" spans="1:6">
      <c r="A909" s="108">
        <v>302</v>
      </c>
      <c r="B909" s="34" t="s">
        <v>625</v>
      </c>
      <c r="C909" s="45" t="s">
        <v>529</v>
      </c>
      <c r="D909" s="39">
        <v>156000</v>
      </c>
      <c r="E909" s="42" t="s">
        <v>156</v>
      </c>
    </row>
    <row r="910" spans="1:6">
      <c r="A910" s="110"/>
      <c r="B910" s="35"/>
      <c r="C910" s="46"/>
      <c r="D910" s="66"/>
      <c r="E910" s="42" t="s">
        <v>626</v>
      </c>
    </row>
    <row r="911" spans="1:6">
      <c r="A911" s="111"/>
      <c r="B911" s="36"/>
      <c r="C911" s="47"/>
      <c r="D911" s="40"/>
      <c r="E911" s="43"/>
    </row>
    <row r="912" spans="1:6">
      <c r="A912" s="108">
        <v>303</v>
      </c>
      <c r="B912" s="34" t="s">
        <v>627</v>
      </c>
      <c r="C912" s="45" t="s">
        <v>351</v>
      </c>
      <c r="D912" s="39">
        <v>2500</v>
      </c>
      <c r="E912" s="42" t="s">
        <v>157</v>
      </c>
    </row>
    <row r="913" spans="1:5">
      <c r="A913" s="110"/>
      <c r="B913" s="35"/>
      <c r="C913" s="46"/>
      <c r="D913" s="66"/>
      <c r="E913" s="42" t="s">
        <v>214</v>
      </c>
    </row>
    <row r="914" spans="1:5">
      <c r="A914" s="111"/>
      <c r="B914" s="36"/>
      <c r="C914" s="47"/>
      <c r="D914" s="40"/>
      <c r="E914" s="43"/>
    </row>
    <row r="915" spans="1:5">
      <c r="A915" s="108">
        <v>304</v>
      </c>
      <c r="B915" s="178" t="s">
        <v>589</v>
      </c>
      <c r="C915" s="59" t="s">
        <v>457</v>
      </c>
      <c r="D915" s="41">
        <v>600</v>
      </c>
      <c r="E915" s="42" t="s">
        <v>158</v>
      </c>
    </row>
    <row r="916" spans="1:5">
      <c r="A916" s="110"/>
      <c r="B916" s="37"/>
      <c r="C916" s="46"/>
      <c r="D916" s="67"/>
      <c r="E916" s="42" t="s">
        <v>220</v>
      </c>
    </row>
    <row r="917" spans="1:5">
      <c r="A917" s="111"/>
      <c r="B917" s="38"/>
      <c r="C917" s="48"/>
      <c r="D917" s="68"/>
      <c r="E917" s="43"/>
    </row>
    <row r="918" spans="1:5">
      <c r="A918" s="108">
        <v>305</v>
      </c>
      <c r="B918" s="34" t="s">
        <v>628</v>
      </c>
      <c r="C918" s="45" t="s">
        <v>371</v>
      </c>
      <c r="D918" s="39">
        <v>3920</v>
      </c>
      <c r="E918" s="42" t="s">
        <v>99</v>
      </c>
    </row>
    <row r="919" spans="1:5">
      <c r="A919" s="110"/>
      <c r="B919" s="37"/>
      <c r="C919" s="46"/>
      <c r="D919" s="66"/>
      <c r="E919" s="42" t="s">
        <v>220</v>
      </c>
    </row>
    <row r="920" spans="1:5">
      <c r="A920" s="111"/>
      <c r="B920" s="36"/>
      <c r="C920" s="47"/>
      <c r="D920" s="40"/>
      <c r="E920" s="43"/>
    </row>
    <row r="921" spans="1:5">
      <c r="A921" s="108">
        <v>306</v>
      </c>
      <c r="B921" s="37" t="s">
        <v>629</v>
      </c>
      <c r="C921" s="45" t="s">
        <v>630</v>
      </c>
      <c r="D921" s="41">
        <v>2980</v>
      </c>
      <c r="E921" s="42" t="s">
        <v>100</v>
      </c>
    </row>
    <row r="922" spans="1:5">
      <c r="A922" s="110"/>
      <c r="B922" s="37"/>
      <c r="C922" s="46"/>
      <c r="D922" s="67"/>
      <c r="E922" s="42" t="s">
        <v>220</v>
      </c>
    </row>
    <row r="923" spans="1:5">
      <c r="A923" s="111"/>
      <c r="B923" s="38"/>
      <c r="C923" s="48"/>
      <c r="D923" s="68"/>
      <c r="E923" s="43"/>
    </row>
    <row r="924" spans="1:5">
      <c r="A924" s="108">
        <v>307</v>
      </c>
      <c r="B924" s="37" t="s">
        <v>430</v>
      </c>
      <c r="C924" s="45" t="s">
        <v>263</v>
      </c>
      <c r="D924" s="39">
        <v>8355</v>
      </c>
      <c r="E924" s="42" t="s">
        <v>101</v>
      </c>
    </row>
    <row r="925" spans="1:5">
      <c r="A925" s="110"/>
      <c r="B925" s="37"/>
      <c r="C925" s="46"/>
      <c r="D925" s="66"/>
      <c r="E925" s="42" t="s">
        <v>220</v>
      </c>
    </row>
    <row r="926" spans="1:5">
      <c r="A926" s="111"/>
      <c r="B926" s="36"/>
      <c r="C926" s="47"/>
      <c r="D926" s="40"/>
      <c r="E926" s="43"/>
    </row>
    <row r="927" spans="1:5">
      <c r="A927" s="108">
        <v>308</v>
      </c>
      <c r="B927" s="37" t="s">
        <v>631</v>
      </c>
      <c r="C927" s="45" t="s">
        <v>632</v>
      </c>
      <c r="D927" s="41">
        <v>7500</v>
      </c>
      <c r="E927" s="42" t="s">
        <v>102</v>
      </c>
    </row>
    <row r="928" spans="1:5">
      <c r="A928" s="110"/>
      <c r="B928" s="37"/>
      <c r="C928" s="46"/>
      <c r="D928" s="67"/>
      <c r="E928" s="42" t="s">
        <v>220</v>
      </c>
    </row>
    <row r="929" spans="1:5">
      <c r="A929" s="111"/>
      <c r="B929" s="36"/>
      <c r="C929" s="48"/>
      <c r="D929" s="68"/>
      <c r="E929" s="43"/>
    </row>
    <row r="930" spans="1:5">
      <c r="A930" s="108">
        <v>309</v>
      </c>
      <c r="B930" s="37" t="s">
        <v>633</v>
      </c>
      <c r="C930" s="45" t="s">
        <v>634</v>
      </c>
      <c r="D930" s="39">
        <v>2250</v>
      </c>
      <c r="E930" s="42" t="s">
        <v>103</v>
      </c>
    </row>
    <row r="931" spans="1:5">
      <c r="A931" s="110"/>
      <c r="B931" s="37"/>
      <c r="C931" s="46"/>
      <c r="D931" s="66"/>
      <c r="E931" s="42" t="s">
        <v>220</v>
      </c>
    </row>
    <row r="932" spans="1:5">
      <c r="A932" s="111"/>
      <c r="B932" s="36"/>
      <c r="C932" s="47"/>
      <c r="D932" s="40"/>
      <c r="E932" s="43"/>
    </row>
    <row r="933" spans="1:5">
      <c r="A933" s="108">
        <v>310</v>
      </c>
      <c r="B933" s="34" t="s">
        <v>635</v>
      </c>
      <c r="C933" s="45" t="s">
        <v>636</v>
      </c>
      <c r="D933" s="41">
        <v>3239</v>
      </c>
      <c r="E933" s="42" t="s">
        <v>104</v>
      </c>
    </row>
    <row r="934" spans="1:5">
      <c r="A934" s="110"/>
      <c r="B934" s="37"/>
      <c r="C934" s="46"/>
      <c r="D934" s="67"/>
      <c r="E934" s="42" t="s">
        <v>220</v>
      </c>
    </row>
    <row r="935" spans="1:5">
      <c r="A935" s="111"/>
      <c r="B935" s="38"/>
      <c r="C935" s="48"/>
      <c r="D935" s="68"/>
      <c r="E935" s="43"/>
    </row>
    <row r="936" spans="1:5">
      <c r="A936" s="108">
        <v>311</v>
      </c>
      <c r="B936" s="34" t="s">
        <v>637</v>
      </c>
      <c r="C936" s="45" t="s">
        <v>553</v>
      </c>
      <c r="D936" s="39">
        <v>39150</v>
      </c>
      <c r="E936" s="42" t="s">
        <v>32</v>
      </c>
    </row>
    <row r="937" spans="1:5">
      <c r="A937" s="110"/>
      <c r="B937" s="35"/>
      <c r="C937" s="46"/>
      <c r="D937" s="66"/>
      <c r="E937" s="42" t="s">
        <v>220</v>
      </c>
    </row>
    <row r="938" spans="1:5">
      <c r="A938" s="111"/>
      <c r="B938" s="36"/>
      <c r="C938" s="47"/>
      <c r="D938" s="40"/>
      <c r="E938" s="43"/>
    </row>
    <row r="939" spans="1:5">
      <c r="A939" s="108">
        <v>312</v>
      </c>
      <c r="B939" s="37" t="s">
        <v>450</v>
      </c>
      <c r="C939" s="45" t="s">
        <v>545</v>
      </c>
      <c r="D939" s="41">
        <v>9840</v>
      </c>
      <c r="E939" s="42" t="s">
        <v>33</v>
      </c>
    </row>
    <row r="940" spans="1:5">
      <c r="A940" s="110"/>
      <c r="B940" s="37"/>
      <c r="C940" s="46"/>
      <c r="D940" s="67"/>
      <c r="E940" s="42" t="s">
        <v>220</v>
      </c>
    </row>
    <row r="941" spans="1:5">
      <c r="A941" s="111"/>
      <c r="B941" s="38"/>
      <c r="C941" s="48"/>
      <c r="D941" s="68"/>
      <c r="E941" s="43"/>
    </row>
    <row r="942" spans="1:5">
      <c r="A942" s="108">
        <v>313</v>
      </c>
      <c r="B942" s="34" t="s">
        <v>638</v>
      </c>
      <c r="C942" s="45" t="s">
        <v>344</v>
      </c>
      <c r="D942" s="39">
        <v>6206</v>
      </c>
      <c r="E942" s="42" t="s">
        <v>84</v>
      </c>
    </row>
    <row r="943" spans="1:5">
      <c r="A943" s="110"/>
      <c r="B943" s="35"/>
      <c r="C943" s="46"/>
      <c r="D943" s="66"/>
      <c r="E943" s="42" t="s">
        <v>220</v>
      </c>
    </row>
    <row r="944" spans="1:5">
      <c r="A944" s="111"/>
      <c r="B944" s="36"/>
      <c r="C944" s="47"/>
      <c r="D944" s="40"/>
      <c r="E944" s="43"/>
    </row>
    <row r="945" spans="1:5">
      <c r="A945" s="108">
        <v>314</v>
      </c>
      <c r="B945" s="178" t="s">
        <v>639</v>
      </c>
      <c r="C945" s="145" t="s">
        <v>640</v>
      </c>
      <c r="D945" s="52">
        <v>13920</v>
      </c>
      <c r="E945" s="57" t="s">
        <v>48</v>
      </c>
    </row>
    <row r="946" spans="1:5">
      <c r="A946" s="110"/>
      <c r="B946" s="143"/>
      <c r="C946" s="54"/>
      <c r="D946" s="72"/>
      <c r="E946" s="57" t="s">
        <v>220</v>
      </c>
    </row>
    <row r="947" spans="1:5">
      <c r="A947" s="111"/>
      <c r="B947" s="51"/>
      <c r="C947" s="55"/>
      <c r="D947" s="53"/>
      <c r="E947" s="58"/>
    </row>
    <row r="948" spans="1:5">
      <c r="A948" s="108">
        <v>315</v>
      </c>
      <c r="B948" s="178" t="s">
        <v>352</v>
      </c>
      <c r="C948" s="65" t="s">
        <v>328</v>
      </c>
      <c r="D948" s="52">
        <v>1960</v>
      </c>
      <c r="E948" s="57" t="s">
        <v>49</v>
      </c>
    </row>
    <row r="949" spans="1:5">
      <c r="A949" s="110"/>
      <c r="B949" s="143"/>
      <c r="C949" s="54"/>
      <c r="D949" s="72"/>
      <c r="E949" s="57" t="s">
        <v>220</v>
      </c>
    </row>
    <row r="950" spans="1:5">
      <c r="A950" s="111"/>
      <c r="B950" s="50"/>
      <c r="C950" s="55"/>
      <c r="D950" s="53"/>
      <c r="E950" s="58"/>
    </row>
    <row r="951" spans="1:5">
      <c r="A951" s="108">
        <v>316</v>
      </c>
      <c r="B951" s="34" t="s">
        <v>641</v>
      </c>
      <c r="C951" s="45" t="s">
        <v>328</v>
      </c>
      <c r="D951" s="41">
        <v>2280</v>
      </c>
      <c r="E951" s="42" t="s">
        <v>50</v>
      </c>
    </row>
    <row r="952" spans="1:5">
      <c r="A952" s="110"/>
      <c r="B952" s="37"/>
      <c r="C952" s="46"/>
      <c r="D952" s="67"/>
      <c r="E952" s="42" t="s">
        <v>220</v>
      </c>
    </row>
    <row r="953" spans="1:5">
      <c r="A953" s="111"/>
      <c r="B953" s="38"/>
      <c r="C953" s="48"/>
      <c r="D953" s="68"/>
      <c r="E953" s="43"/>
    </row>
    <row r="954" spans="1:5">
      <c r="A954" s="108">
        <v>317</v>
      </c>
      <c r="B954" s="34" t="s">
        <v>440</v>
      </c>
      <c r="C954" s="45" t="s">
        <v>442</v>
      </c>
      <c r="D954" s="39">
        <v>2100</v>
      </c>
      <c r="E954" s="42" t="s">
        <v>85</v>
      </c>
    </row>
    <row r="955" spans="1:5">
      <c r="A955" s="110"/>
      <c r="B955" s="35"/>
      <c r="C955" s="46"/>
      <c r="D955" s="66"/>
      <c r="E955" s="42" t="s">
        <v>220</v>
      </c>
    </row>
    <row r="956" spans="1:5">
      <c r="A956" s="111"/>
      <c r="B956" s="36"/>
      <c r="C956" s="47"/>
      <c r="D956" s="40"/>
      <c r="E956" s="43"/>
    </row>
    <row r="957" spans="1:5">
      <c r="A957" s="108">
        <v>318</v>
      </c>
      <c r="B957" s="34" t="s">
        <v>440</v>
      </c>
      <c r="C957" s="45" t="s">
        <v>443</v>
      </c>
      <c r="D957" s="41">
        <v>2100</v>
      </c>
      <c r="E957" s="42" t="s">
        <v>88</v>
      </c>
    </row>
    <row r="958" spans="1:5">
      <c r="A958" s="110"/>
      <c r="B958" s="37"/>
      <c r="C958" s="46"/>
      <c r="D958" s="67"/>
      <c r="E958" s="42" t="s">
        <v>220</v>
      </c>
    </row>
    <row r="959" spans="1:5">
      <c r="A959" s="111"/>
      <c r="B959" s="38"/>
      <c r="C959" s="48"/>
      <c r="D959" s="68"/>
      <c r="E959" s="43"/>
    </row>
    <row r="960" spans="1:5">
      <c r="A960" s="108">
        <v>319</v>
      </c>
      <c r="B960" s="34" t="s">
        <v>440</v>
      </c>
      <c r="C960" s="101" t="s">
        <v>441</v>
      </c>
      <c r="D960" s="39">
        <v>2100</v>
      </c>
      <c r="E960" s="42" t="s">
        <v>89</v>
      </c>
    </row>
    <row r="961" spans="1:6">
      <c r="A961" s="110"/>
      <c r="B961" s="35"/>
      <c r="C961" s="46"/>
      <c r="D961" s="66"/>
      <c r="E961" s="42" t="s">
        <v>220</v>
      </c>
    </row>
    <row r="962" spans="1:6">
      <c r="A962" s="111"/>
      <c r="B962" s="36"/>
      <c r="C962" s="47"/>
      <c r="D962" s="40"/>
      <c r="E962" s="43"/>
    </row>
    <row r="963" spans="1:6">
      <c r="A963" s="108">
        <v>320</v>
      </c>
      <c r="B963" s="34" t="s">
        <v>440</v>
      </c>
      <c r="C963" s="45" t="s">
        <v>444</v>
      </c>
      <c r="D963" s="41">
        <v>2100</v>
      </c>
      <c r="E963" s="42" t="s">
        <v>90</v>
      </c>
    </row>
    <row r="964" spans="1:6">
      <c r="A964" s="110"/>
      <c r="B964" s="35"/>
      <c r="C964" s="46"/>
      <c r="D964" s="67"/>
      <c r="E964" s="42" t="s">
        <v>220</v>
      </c>
    </row>
    <row r="965" spans="1:6">
      <c r="A965" s="111"/>
      <c r="B965" s="36"/>
      <c r="C965" s="48"/>
      <c r="D965" s="68"/>
      <c r="E965" s="43"/>
    </row>
    <row r="966" spans="1:6">
      <c r="A966" s="108">
        <v>321</v>
      </c>
      <c r="B966" s="34" t="s">
        <v>440</v>
      </c>
      <c r="C966" s="101" t="s">
        <v>642</v>
      </c>
      <c r="D966" s="39">
        <v>2100</v>
      </c>
      <c r="E966" s="42" t="s">
        <v>91</v>
      </c>
    </row>
    <row r="967" spans="1:6">
      <c r="A967" s="110"/>
      <c r="B967" s="35"/>
      <c r="C967" s="46"/>
      <c r="D967" s="66"/>
      <c r="E967" s="42" t="s">
        <v>220</v>
      </c>
    </row>
    <row r="968" spans="1:6">
      <c r="A968" s="111"/>
      <c r="B968" s="36"/>
      <c r="C968" s="47"/>
      <c r="D968" s="40"/>
      <c r="E968" s="43"/>
    </row>
    <row r="969" spans="1:6">
      <c r="A969" s="108">
        <v>322</v>
      </c>
      <c r="B969" s="34" t="s">
        <v>526</v>
      </c>
      <c r="C969" s="45" t="s">
        <v>263</v>
      </c>
      <c r="D969" s="39">
        <v>6960</v>
      </c>
      <c r="E969" s="42" t="s">
        <v>32</v>
      </c>
    </row>
    <row r="970" spans="1:6">
      <c r="A970" s="110"/>
      <c r="B970" s="35"/>
      <c r="C970" s="46"/>
      <c r="D970" s="66"/>
      <c r="E970" s="42" t="s">
        <v>221</v>
      </c>
    </row>
    <row r="971" spans="1:6">
      <c r="A971" s="111"/>
      <c r="B971" s="36"/>
      <c r="C971" s="47"/>
      <c r="D971" s="40"/>
      <c r="E971" s="43"/>
    </row>
    <row r="972" spans="1:6">
      <c r="A972" s="108">
        <v>323</v>
      </c>
      <c r="B972" s="34" t="s">
        <v>643</v>
      </c>
      <c r="C972" s="103" t="s">
        <v>644</v>
      </c>
      <c r="D972" s="39">
        <v>3550</v>
      </c>
      <c r="E972" s="42" t="s">
        <v>30</v>
      </c>
    </row>
    <row r="973" spans="1:6">
      <c r="A973" s="110"/>
      <c r="B973" s="35"/>
      <c r="C973" s="46"/>
      <c r="D973" s="66"/>
      <c r="E973" s="42" t="s">
        <v>221</v>
      </c>
    </row>
    <row r="974" spans="1:6">
      <c r="A974" s="111"/>
      <c r="B974" s="36"/>
      <c r="C974" s="47"/>
      <c r="D974" s="40"/>
      <c r="E974" s="43"/>
    </row>
    <row r="975" spans="1:6" s="109" customFormat="1">
      <c r="A975" s="108">
        <v>324</v>
      </c>
      <c r="B975" s="34" t="s">
        <v>645</v>
      </c>
      <c r="C975" s="45" t="s">
        <v>632</v>
      </c>
      <c r="D975" s="41">
        <v>22200</v>
      </c>
      <c r="E975" s="42" t="s">
        <v>105</v>
      </c>
      <c r="F975" s="1"/>
    </row>
    <row r="976" spans="1:6" s="109" customFormat="1">
      <c r="A976" s="110"/>
      <c r="B976" s="35"/>
      <c r="C976" s="46"/>
      <c r="D976" s="67"/>
      <c r="E976" s="42" t="s">
        <v>221</v>
      </c>
      <c r="F976" s="1"/>
    </row>
    <row r="977" spans="1:6" s="109" customFormat="1">
      <c r="A977" s="111"/>
      <c r="B977" s="36"/>
      <c r="C977" s="48"/>
      <c r="D977" s="68"/>
      <c r="E977" s="43"/>
      <c r="F977" s="1"/>
    </row>
    <row r="978" spans="1:6">
      <c r="A978" s="108">
        <v>325</v>
      </c>
      <c r="B978" s="34" t="s">
        <v>440</v>
      </c>
      <c r="C978" s="45" t="s">
        <v>443</v>
      </c>
      <c r="D978" s="39">
        <v>300</v>
      </c>
      <c r="E978" s="42" t="s">
        <v>95</v>
      </c>
    </row>
    <row r="979" spans="1:6">
      <c r="A979" s="110"/>
      <c r="B979" s="35"/>
      <c r="C979" s="46"/>
      <c r="D979" s="66"/>
      <c r="E979" s="42" t="s">
        <v>221</v>
      </c>
    </row>
    <row r="980" spans="1:6">
      <c r="A980" s="111"/>
      <c r="B980" s="36"/>
      <c r="C980" s="47"/>
      <c r="D980" s="40"/>
      <c r="E980" s="43"/>
    </row>
    <row r="981" spans="1:6">
      <c r="A981" s="108">
        <v>326</v>
      </c>
      <c r="B981" s="34" t="s">
        <v>440</v>
      </c>
      <c r="C981" s="101" t="s">
        <v>441</v>
      </c>
      <c r="D981" s="41">
        <v>300</v>
      </c>
      <c r="E981" s="42" t="s">
        <v>96</v>
      </c>
    </row>
    <row r="982" spans="1:6">
      <c r="A982" s="110"/>
      <c r="B982" s="35"/>
      <c r="C982" s="46"/>
      <c r="D982" s="67"/>
      <c r="E982" s="42" t="s">
        <v>221</v>
      </c>
    </row>
    <row r="983" spans="1:6">
      <c r="A983" s="111"/>
      <c r="B983" s="38"/>
      <c r="C983" s="48"/>
      <c r="D983" s="68"/>
      <c r="E983" s="43"/>
    </row>
    <row r="984" spans="1:6">
      <c r="A984" s="108">
        <v>327</v>
      </c>
      <c r="B984" s="34" t="s">
        <v>440</v>
      </c>
      <c r="C984" s="101" t="s">
        <v>642</v>
      </c>
      <c r="D984" s="41">
        <v>300</v>
      </c>
      <c r="E984" s="42" t="s">
        <v>98</v>
      </c>
    </row>
    <row r="985" spans="1:6">
      <c r="A985" s="110"/>
      <c r="B985" s="35"/>
      <c r="C985" s="46"/>
      <c r="D985" s="67"/>
      <c r="E985" s="42" t="s">
        <v>221</v>
      </c>
    </row>
    <row r="986" spans="1:6">
      <c r="A986" s="111"/>
      <c r="B986" s="38"/>
      <c r="C986" s="47"/>
      <c r="D986" s="68"/>
      <c r="E986" s="43"/>
    </row>
    <row r="987" spans="1:6">
      <c r="A987" s="108">
        <v>328</v>
      </c>
      <c r="B987" s="34" t="s">
        <v>440</v>
      </c>
      <c r="C987" s="45" t="s">
        <v>444</v>
      </c>
      <c r="D987" s="41">
        <v>300</v>
      </c>
      <c r="E987" s="42" t="s">
        <v>99</v>
      </c>
    </row>
    <row r="988" spans="1:6">
      <c r="A988" s="110"/>
      <c r="B988" s="35"/>
      <c r="C988" s="46"/>
      <c r="D988" s="67"/>
      <c r="E988" s="42" t="s">
        <v>221</v>
      </c>
    </row>
    <row r="989" spans="1:6">
      <c r="A989" s="111"/>
      <c r="B989" s="38"/>
      <c r="C989" s="48"/>
      <c r="D989" s="68"/>
      <c r="E989" s="43"/>
    </row>
    <row r="990" spans="1:6">
      <c r="A990" s="108">
        <v>329</v>
      </c>
      <c r="B990" s="34" t="s">
        <v>350</v>
      </c>
      <c r="C990" s="45" t="s">
        <v>351</v>
      </c>
      <c r="D990" s="41">
        <v>31070</v>
      </c>
      <c r="E990" s="42" t="s">
        <v>159</v>
      </c>
    </row>
    <row r="991" spans="1:6">
      <c r="A991" s="110"/>
      <c r="B991" s="35"/>
      <c r="C991" s="46"/>
      <c r="D991" s="67"/>
      <c r="E991" s="42" t="s">
        <v>215</v>
      </c>
    </row>
    <row r="992" spans="1:6">
      <c r="A992" s="111"/>
      <c r="B992" s="38"/>
      <c r="C992" s="47"/>
      <c r="D992" s="68"/>
      <c r="E992" s="43"/>
    </row>
    <row r="993" spans="1:5">
      <c r="A993" s="108">
        <v>330</v>
      </c>
      <c r="B993" s="34" t="s">
        <v>646</v>
      </c>
      <c r="C993" s="45" t="s">
        <v>357</v>
      </c>
      <c r="D993" s="41">
        <v>3500</v>
      </c>
      <c r="E993" s="42" t="s">
        <v>160</v>
      </c>
    </row>
    <row r="994" spans="1:5">
      <c r="A994" s="110"/>
      <c r="B994" s="35"/>
      <c r="C994" s="46"/>
      <c r="D994" s="67"/>
      <c r="E994" s="42" t="s">
        <v>215</v>
      </c>
    </row>
    <row r="995" spans="1:5">
      <c r="A995" s="111"/>
      <c r="B995" s="38"/>
      <c r="C995" s="47"/>
      <c r="D995" s="68"/>
      <c r="E995" s="43"/>
    </row>
    <row r="996" spans="1:5">
      <c r="A996" s="108">
        <v>331</v>
      </c>
      <c r="B996" s="34" t="s">
        <v>647</v>
      </c>
      <c r="C996" s="45" t="s">
        <v>632</v>
      </c>
      <c r="D996" s="41">
        <v>29700</v>
      </c>
      <c r="E996" s="42" t="s">
        <v>106</v>
      </c>
    </row>
    <row r="997" spans="1:5">
      <c r="A997" s="110"/>
      <c r="B997" s="35"/>
      <c r="C997" s="46"/>
      <c r="D997" s="67"/>
      <c r="E997" s="42" t="s">
        <v>216</v>
      </c>
    </row>
    <row r="998" spans="1:5">
      <c r="A998" s="111"/>
      <c r="B998" s="38"/>
      <c r="C998" s="47"/>
      <c r="D998" s="68"/>
      <c r="E998" s="43"/>
    </row>
    <row r="999" spans="1:5">
      <c r="A999" s="108">
        <v>332</v>
      </c>
      <c r="B999" s="34" t="s">
        <v>623</v>
      </c>
      <c r="C999" s="45" t="s">
        <v>457</v>
      </c>
      <c r="D999" s="41">
        <v>2800</v>
      </c>
      <c r="E999" s="42" t="s">
        <v>161</v>
      </c>
    </row>
    <row r="1000" spans="1:5">
      <c r="A1000" s="110"/>
      <c r="B1000" s="35"/>
      <c r="C1000" s="46"/>
      <c r="D1000" s="67"/>
      <c r="E1000" s="42" t="s">
        <v>216</v>
      </c>
    </row>
    <row r="1001" spans="1:5">
      <c r="A1001" s="111"/>
      <c r="B1001" s="38"/>
      <c r="C1001" s="47"/>
      <c r="D1001" s="68"/>
      <c r="E1001" s="43"/>
    </row>
    <row r="1002" spans="1:5">
      <c r="A1002" s="108">
        <v>333</v>
      </c>
      <c r="B1002" s="34" t="s">
        <v>648</v>
      </c>
      <c r="C1002" s="45" t="s">
        <v>439</v>
      </c>
      <c r="D1002" s="41">
        <v>1260</v>
      </c>
      <c r="E1002" s="42" t="s">
        <v>162</v>
      </c>
    </row>
    <row r="1003" spans="1:5">
      <c r="A1003" s="110"/>
      <c r="B1003" s="35"/>
      <c r="C1003" s="46"/>
      <c r="D1003" s="67"/>
      <c r="E1003" s="42" t="s">
        <v>216</v>
      </c>
    </row>
    <row r="1004" spans="1:5">
      <c r="A1004" s="111"/>
      <c r="B1004" s="38"/>
      <c r="C1004" s="47"/>
      <c r="D1004" s="68"/>
      <c r="E1004" s="43"/>
    </row>
    <row r="1005" spans="1:5">
      <c r="A1005" s="108">
        <v>334</v>
      </c>
      <c r="B1005" s="34" t="s">
        <v>450</v>
      </c>
      <c r="C1005" s="45" t="s">
        <v>545</v>
      </c>
      <c r="D1005" s="41">
        <v>8460</v>
      </c>
      <c r="E1005" s="42" t="s">
        <v>107</v>
      </c>
    </row>
    <row r="1006" spans="1:5">
      <c r="A1006" s="110"/>
      <c r="B1006" s="35"/>
      <c r="C1006" s="46"/>
      <c r="D1006" s="67"/>
      <c r="E1006" s="42" t="s">
        <v>216</v>
      </c>
    </row>
    <row r="1007" spans="1:5">
      <c r="A1007" s="111"/>
      <c r="B1007" s="38"/>
      <c r="C1007" s="48"/>
      <c r="D1007" s="68"/>
      <c r="E1007" s="43"/>
    </row>
    <row r="1008" spans="1:5">
      <c r="A1008" s="108">
        <v>335</v>
      </c>
      <c r="B1008" s="34" t="s">
        <v>446</v>
      </c>
      <c r="C1008" s="45" t="s">
        <v>545</v>
      </c>
      <c r="D1008" s="41">
        <v>20629</v>
      </c>
      <c r="E1008" s="42" t="s">
        <v>34</v>
      </c>
    </row>
    <row r="1009" spans="1:5">
      <c r="A1009" s="110"/>
      <c r="B1009" s="35"/>
      <c r="C1009" s="46"/>
      <c r="D1009" s="67"/>
      <c r="E1009" s="42" t="s">
        <v>216</v>
      </c>
    </row>
    <row r="1010" spans="1:5">
      <c r="A1010" s="111"/>
      <c r="B1010" s="38"/>
      <c r="C1010" s="47"/>
      <c r="D1010" s="68"/>
      <c r="E1010" s="43"/>
    </row>
    <row r="1011" spans="1:5">
      <c r="A1011" s="108">
        <v>336</v>
      </c>
      <c r="B1011" s="34" t="s">
        <v>649</v>
      </c>
      <c r="C1011" s="45" t="s">
        <v>545</v>
      </c>
      <c r="D1011" s="41">
        <v>1620</v>
      </c>
      <c r="E1011" s="42" t="s">
        <v>35</v>
      </c>
    </row>
    <row r="1012" spans="1:5">
      <c r="A1012" s="110"/>
      <c r="B1012" s="35"/>
      <c r="C1012" s="46"/>
      <c r="D1012" s="67"/>
      <c r="E1012" s="42" t="s">
        <v>216</v>
      </c>
    </row>
    <row r="1013" spans="1:5">
      <c r="A1013" s="111"/>
      <c r="B1013" s="38"/>
      <c r="C1013" s="48"/>
      <c r="D1013" s="68"/>
      <c r="E1013" s="43"/>
    </row>
    <row r="1014" spans="1:5">
      <c r="A1014" s="108">
        <v>337</v>
      </c>
      <c r="B1014" s="34" t="s">
        <v>450</v>
      </c>
      <c r="C1014" s="45" t="s">
        <v>545</v>
      </c>
      <c r="D1014" s="41">
        <v>2910</v>
      </c>
      <c r="E1014" s="42" t="s">
        <v>36</v>
      </c>
    </row>
    <row r="1015" spans="1:5">
      <c r="A1015" s="110"/>
      <c r="B1015" s="35"/>
      <c r="C1015" s="46"/>
      <c r="D1015" s="67"/>
      <c r="E1015" s="42" t="s">
        <v>216</v>
      </c>
    </row>
    <row r="1016" spans="1:5">
      <c r="A1016" s="111"/>
      <c r="B1016" s="38"/>
      <c r="C1016" s="47"/>
      <c r="D1016" s="68"/>
      <c r="E1016" s="43"/>
    </row>
    <row r="1017" spans="1:5">
      <c r="A1017" s="108">
        <v>338</v>
      </c>
      <c r="B1017" s="34" t="s">
        <v>650</v>
      </c>
      <c r="C1017" s="45" t="s">
        <v>344</v>
      </c>
      <c r="D1017" s="41">
        <v>19559.599999999999</v>
      </c>
      <c r="E1017" s="42" t="s">
        <v>100</v>
      </c>
    </row>
    <row r="1018" spans="1:5">
      <c r="A1018" s="110"/>
      <c r="B1018" s="35"/>
      <c r="C1018" s="46"/>
      <c r="D1018" s="67"/>
      <c r="E1018" s="42" t="s">
        <v>217</v>
      </c>
    </row>
    <row r="1019" spans="1:5">
      <c r="A1019" s="111"/>
      <c r="B1019" s="38"/>
      <c r="C1019" s="48"/>
      <c r="D1019" s="68"/>
      <c r="E1019" s="43"/>
    </row>
    <row r="1020" spans="1:5">
      <c r="A1020" s="108">
        <v>339</v>
      </c>
      <c r="B1020" s="34" t="s">
        <v>651</v>
      </c>
      <c r="C1020" s="45" t="s">
        <v>652</v>
      </c>
      <c r="D1020" s="41">
        <v>12300</v>
      </c>
      <c r="E1020" s="42" t="s">
        <v>119</v>
      </c>
    </row>
    <row r="1021" spans="1:5">
      <c r="A1021" s="110"/>
      <c r="B1021" s="35"/>
      <c r="C1021" s="46"/>
      <c r="D1021" s="66"/>
      <c r="E1021" s="42" t="s">
        <v>218</v>
      </c>
    </row>
    <row r="1022" spans="1:5">
      <c r="A1022" s="111"/>
      <c r="B1022" s="38"/>
      <c r="C1022" s="47"/>
      <c r="D1022" s="40"/>
      <c r="E1022" s="43"/>
    </row>
    <row r="1023" spans="1:5">
      <c r="A1023" s="108">
        <v>340</v>
      </c>
      <c r="B1023" s="34" t="s">
        <v>653</v>
      </c>
      <c r="C1023" s="45" t="s">
        <v>310</v>
      </c>
      <c r="D1023" s="41">
        <v>5000</v>
      </c>
      <c r="E1023" s="42" t="s">
        <v>163</v>
      </c>
    </row>
    <row r="1024" spans="1:5">
      <c r="A1024" s="110"/>
      <c r="B1024" s="35"/>
      <c r="C1024" s="46"/>
      <c r="D1024" s="66"/>
      <c r="E1024" s="42" t="s">
        <v>222</v>
      </c>
    </row>
    <row r="1025" spans="1:5">
      <c r="A1025" s="111"/>
      <c r="B1025" s="38"/>
      <c r="C1025" s="48"/>
      <c r="D1025" s="68"/>
      <c r="E1025" s="43"/>
    </row>
    <row r="1026" spans="1:5">
      <c r="A1026" s="108">
        <v>341</v>
      </c>
      <c r="B1026" s="34" t="s">
        <v>422</v>
      </c>
      <c r="C1026" s="45" t="s">
        <v>654</v>
      </c>
      <c r="D1026" s="41">
        <v>37891.910000000003</v>
      </c>
      <c r="E1026" s="42" t="s">
        <v>101</v>
      </c>
    </row>
    <row r="1027" spans="1:5">
      <c r="A1027" s="110"/>
      <c r="B1027" s="35"/>
      <c r="C1027" s="46"/>
      <c r="D1027" s="66"/>
      <c r="E1027" s="42" t="s">
        <v>222</v>
      </c>
    </row>
    <row r="1028" spans="1:5">
      <c r="A1028" s="111"/>
      <c r="B1028" s="38"/>
      <c r="C1028" s="47"/>
      <c r="D1028" s="40"/>
      <c r="E1028" s="43"/>
    </row>
    <row r="1029" spans="1:5">
      <c r="A1029" s="108">
        <v>342</v>
      </c>
      <c r="B1029" s="34" t="s">
        <v>655</v>
      </c>
      <c r="C1029" s="45" t="s">
        <v>656</v>
      </c>
      <c r="D1029" s="41">
        <v>4800</v>
      </c>
      <c r="E1029" s="42" t="s">
        <v>163</v>
      </c>
    </row>
    <row r="1030" spans="1:5">
      <c r="A1030" s="110"/>
      <c r="B1030" s="35"/>
      <c r="C1030" s="46"/>
      <c r="D1030" s="66"/>
      <c r="E1030" s="42" t="s">
        <v>218</v>
      </c>
    </row>
    <row r="1031" spans="1:5">
      <c r="A1031" s="111"/>
      <c r="B1031" s="38"/>
      <c r="C1031" s="47"/>
      <c r="D1031" s="40"/>
      <c r="E1031" s="43"/>
    </row>
    <row r="1032" spans="1:5">
      <c r="A1032" s="108">
        <v>343</v>
      </c>
      <c r="B1032" s="34" t="s">
        <v>446</v>
      </c>
      <c r="C1032" s="45" t="s">
        <v>545</v>
      </c>
      <c r="D1032" s="41">
        <v>6000</v>
      </c>
      <c r="E1032" s="42" t="s">
        <v>108</v>
      </c>
    </row>
    <row r="1033" spans="1:5">
      <c r="A1033" s="110"/>
      <c r="B1033" s="35"/>
      <c r="C1033" s="46"/>
      <c r="D1033" s="67"/>
      <c r="E1033" s="42" t="s">
        <v>218</v>
      </c>
    </row>
    <row r="1034" spans="1:5">
      <c r="A1034" s="111"/>
      <c r="B1034" s="38"/>
      <c r="C1034" s="48"/>
      <c r="D1034" s="68"/>
      <c r="E1034" s="43"/>
    </row>
    <row r="1035" spans="1:5">
      <c r="A1035" s="108">
        <v>344</v>
      </c>
      <c r="B1035" s="34" t="s">
        <v>657</v>
      </c>
      <c r="C1035" s="101" t="s">
        <v>260</v>
      </c>
      <c r="D1035" s="41">
        <v>4800</v>
      </c>
      <c r="E1035" s="42" t="s">
        <v>109</v>
      </c>
    </row>
    <row r="1036" spans="1:5">
      <c r="A1036" s="110"/>
      <c r="B1036" s="35"/>
      <c r="C1036" s="46"/>
      <c r="D1036" s="66"/>
      <c r="E1036" s="42" t="s">
        <v>218</v>
      </c>
    </row>
    <row r="1037" spans="1:5">
      <c r="A1037" s="111"/>
      <c r="B1037" s="36"/>
      <c r="C1037" s="48"/>
      <c r="D1037" s="68"/>
      <c r="E1037" s="43"/>
    </row>
    <row r="1038" spans="1:5">
      <c r="A1038" s="108">
        <v>345</v>
      </c>
      <c r="B1038" s="34" t="s">
        <v>658</v>
      </c>
      <c r="C1038" s="45" t="s">
        <v>659</v>
      </c>
      <c r="D1038" s="41">
        <v>45200</v>
      </c>
      <c r="E1038" s="42" t="s">
        <v>165</v>
      </c>
    </row>
    <row r="1039" spans="1:5">
      <c r="A1039" s="110"/>
      <c r="B1039" s="35"/>
      <c r="C1039" s="46"/>
      <c r="D1039" s="66"/>
      <c r="E1039" s="42" t="s">
        <v>224</v>
      </c>
    </row>
    <row r="1040" spans="1:5">
      <c r="A1040" s="111"/>
      <c r="B1040" s="36"/>
      <c r="C1040" s="47"/>
      <c r="D1040" s="40"/>
      <c r="E1040" s="43"/>
    </row>
    <row r="1041" spans="1:5">
      <c r="A1041" s="108">
        <v>346</v>
      </c>
      <c r="B1041" s="34" t="s">
        <v>660</v>
      </c>
      <c r="C1041" s="45" t="s">
        <v>359</v>
      </c>
      <c r="D1041" s="41">
        <v>80000</v>
      </c>
      <c r="E1041" s="42" t="s">
        <v>166</v>
      </c>
    </row>
    <row r="1042" spans="1:5">
      <c r="A1042" s="110"/>
      <c r="B1042" s="35"/>
      <c r="C1042" s="46"/>
      <c r="D1042" s="67"/>
      <c r="E1042" s="42" t="s">
        <v>224</v>
      </c>
    </row>
    <row r="1043" spans="1:5">
      <c r="A1043" s="111"/>
      <c r="B1043" s="36"/>
      <c r="C1043" s="48"/>
      <c r="D1043" s="68"/>
      <c r="E1043" s="43"/>
    </row>
    <row r="1044" spans="1:5">
      <c r="A1044" s="108">
        <v>347</v>
      </c>
      <c r="B1044" s="34" t="s">
        <v>661</v>
      </c>
      <c r="C1044" s="45" t="s">
        <v>344</v>
      </c>
      <c r="D1044" s="39">
        <v>3183.25</v>
      </c>
      <c r="E1044" s="42" t="s">
        <v>192</v>
      </c>
    </row>
    <row r="1045" spans="1:5">
      <c r="A1045" s="110"/>
      <c r="B1045" s="35"/>
      <c r="C1045" s="46"/>
      <c r="D1045" s="66"/>
      <c r="E1045" s="42" t="s">
        <v>224</v>
      </c>
    </row>
    <row r="1046" spans="1:5">
      <c r="A1046" s="111"/>
      <c r="B1046" s="36"/>
      <c r="C1046" s="47"/>
      <c r="D1046" s="40"/>
      <c r="E1046" s="43"/>
    </row>
    <row r="1047" spans="1:5">
      <c r="A1047" s="108">
        <v>348</v>
      </c>
      <c r="B1047" s="34" t="s">
        <v>662</v>
      </c>
      <c r="C1047" s="101" t="s">
        <v>663</v>
      </c>
      <c r="D1047" s="41">
        <v>7950</v>
      </c>
      <c r="E1047" s="42" t="s">
        <v>170</v>
      </c>
    </row>
    <row r="1048" spans="1:5">
      <c r="A1048" s="110"/>
      <c r="B1048" s="35"/>
      <c r="C1048" s="46"/>
      <c r="D1048" s="67"/>
      <c r="E1048" s="42" t="s">
        <v>224</v>
      </c>
    </row>
    <row r="1049" spans="1:5">
      <c r="A1049" s="111"/>
      <c r="B1049" s="36"/>
      <c r="C1049" s="48"/>
      <c r="D1049" s="68"/>
      <c r="E1049" s="43"/>
    </row>
    <row r="1050" spans="1:5">
      <c r="A1050" s="108">
        <v>349</v>
      </c>
      <c r="B1050" s="34" t="s">
        <v>664</v>
      </c>
      <c r="C1050" s="101" t="s">
        <v>317</v>
      </c>
      <c r="D1050" s="41">
        <v>3000</v>
      </c>
      <c r="E1050" s="42" t="s">
        <v>102</v>
      </c>
    </row>
    <row r="1051" spans="1:5">
      <c r="A1051" s="110"/>
      <c r="B1051" s="35"/>
      <c r="C1051" s="46"/>
      <c r="D1051" s="67"/>
      <c r="E1051" s="42" t="s">
        <v>225</v>
      </c>
    </row>
    <row r="1052" spans="1:5">
      <c r="A1052" s="111"/>
      <c r="B1052" s="36"/>
      <c r="C1052" s="48"/>
      <c r="D1052" s="68"/>
      <c r="E1052" s="43"/>
    </row>
    <row r="1053" spans="1:5">
      <c r="A1053" s="108">
        <v>350</v>
      </c>
      <c r="B1053" s="34" t="s">
        <v>665</v>
      </c>
      <c r="C1053" s="103" t="s">
        <v>543</v>
      </c>
      <c r="D1053" s="39">
        <v>250000</v>
      </c>
      <c r="E1053" s="177" t="s">
        <v>25</v>
      </c>
    </row>
    <row r="1054" spans="1:5">
      <c r="A1054" s="110"/>
      <c r="B1054" s="35"/>
      <c r="C1054" s="46"/>
      <c r="D1054" s="66"/>
      <c r="E1054" s="42" t="s">
        <v>666</v>
      </c>
    </row>
    <row r="1055" spans="1:5">
      <c r="A1055" s="111"/>
      <c r="B1055" s="36"/>
      <c r="C1055" s="47"/>
      <c r="D1055" s="40"/>
      <c r="E1055" s="43"/>
    </row>
    <row r="1056" spans="1:5">
      <c r="A1056" s="108">
        <v>351</v>
      </c>
      <c r="B1056" s="34" t="s">
        <v>667</v>
      </c>
      <c r="C1056" s="101" t="s">
        <v>425</v>
      </c>
      <c r="D1056" s="39">
        <v>1000</v>
      </c>
      <c r="E1056" s="42" t="s">
        <v>168</v>
      </c>
    </row>
    <row r="1057" spans="1:12">
      <c r="A1057" s="110"/>
      <c r="B1057" s="35"/>
      <c r="C1057" s="46"/>
      <c r="D1057" s="66"/>
      <c r="E1057" s="42" t="s">
        <v>226</v>
      </c>
    </row>
    <row r="1058" spans="1:12">
      <c r="A1058" s="111"/>
      <c r="B1058" s="36"/>
      <c r="C1058" s="47"/>
      <c r="D1058" s="40"/>
      <c r="E1058" s="43"/>
    </row>
    <row r="1059" spans="1:12" s="109" customFormat="1">
      <c r="A1059" s="108">
        <v>352</v>
      </c>
      <c r="B1059" s="34" t="s">
        <v>668</v>
      </c>
      <c r="C1059" s="45" t="s">
        <v>439</v>
      </c>
      <c r="D1059" s="39">
        <v>1260</v>
      </c>
      <c r="E1059" s="42" t="s">
        <v>171</v>
      </c>
      <c r="F1059" s="139"/>
      <c r="G1059" s="112"/>
      <c r="H1059" s="113"/>
      <c r="I1059" s="114"/>
      <c r="J1059" s="114"/>
      <c r="K1059" s="113"/>
      <c r="L1059" s="113"/>
    </row>
    <row r="1060" spans="1:12" s="109" customFormat="1">
      <c r="A1060" s="110"/>
      <c r="B1060" s="35"/>
      <c r="C1060" s="46"/>
      <c r="D1060" s="66"/>
      <c r="E1060" s="42" t="s">
        <v>223</v>
      </c>
      <c r="F1060" s="139"/>
      <c r="G1060" s="112"/>
      <c r="H1060" s="115"/>
      <c r="I1060" s="116"/>
      <c r="J1060" s="116"/>
      <c r="K1060" s="113"/>
      <c r="L1060" s="113"/>
    </row>
    <row r="1061" spans="1:12" s="109" customFormat="1">
      <c r="A1061" s="111"/>
      <c r="B1061" s="36"/>
      <c r="C1061" s="47"/>
      <c r="D1061" s="40"/>
      <c r="E1061" s="43"/>
      <c r="F1061" s="140"/>
      <c r="G1061" s="112"/>
      <c r="H1061" s="115"/>
      <c r="I1061" s="117"/>
      <c r="J1061" s="117"/>
      <c r="K1061" s="115"/>
      <c r="L1061" s="113"/>
    </row>
    <row r="1062" spans="1:12">
      <c r="A1062" s="108">
        <v>353</v>
      </c>
      <c r="B1062" s="34" t="s">
        <v>669</v>
      </c>
      <c r="C1062" s="45" t="s">
        <v>387</v>
      </c>
      <c r="D1062" s="174">
        <v>498000</v>
      </c>
      <c r="E1062" s="42" t="s">
        <v>26</v>
      </c>
    </row>
    <row r="1063" spans="1:12">
      <c r="A1063" s="110"/>
      <c r="B1063" s="35"/>
      <c r="C1063" s="46"/>
      <c r="D1063" s="66"/>
      <c r="E1063" s="42" t="s">
        <v>670</v>
      </c>
    </row>
    <row r="1064" spans="1:12">
      <c r="A1064" s="111"/>
      <c r="B1064" s="36"/>
      <c r="C1064" s="47"/>
      <c r="D1064" s="40"/>
      <c r="E1064" s="43"/>
    </row>
    <row r="1065" spans="1:12">
      <c r="A1065" s="108">
        <v>354</v>
      </c>
      <c r="B1065" s="37" t="s">
        <v>671</v>
      </c>
      <c r="C1065" s="45" t="s">
        <v>561</v>
      </c>
      <c r="D1065" s="41">
        <v>46500</v>
      </c>
      <c r="E1065" s="42" t="s">
        <v>21</v>
      </c>
    </row>
    <row r="1066" spans="1:12">
      <c r="A1066" s="110"/>
      <c r="B1066" s="37"/>
      <c r="C1066" s="46"/>
      <c r="D1066" s="67"/>
      <c r="E1066" s="42" t="s">
        <v>223</v>
      </c>
    </row>
    <row r="1067" spans="1:12">
      <c r="A1067" s="111"/>
      <c r="B1067" s="36"/>
      <c r="C1067" s="47"/>
      <c r="D1067" s="40"/>
      <c r="E1067" s="43"/>
    </row>
    <row r="1068" spans="1:12">
      <c r="A1068" s="108">
        <v>355</v>
      </c>
      <c r="B1068" s="34" t="s">
        <v>672</v>
      </c>
      <c r="C1068" s="45" t="s">
        <v>263</v>
      </c>
      <c r="D1068" s="41">
        <v>2090</v>
      </c>
      <c r="E1068" s="42" t="s">
        <v>149</v>
      </c>
    </row>
    <row r="1069" spans="1:12">
      <c r="A1069" s="110"/>
      <c r="B1069" s="35"/>
      <c r="C1069" s="46"/>
      <c r="D1069" s="67"/>
      <c r="E1069" s="42" t="s">
        <v>227</v>
      </c>
    </row>
    <row r="1070" spans="1:12">
      <c r="A1070" s="111"/>
      <c r="B1070" s="38"/>
      <c r="C1070" s="48"/>
      <c r="D1070" s="68"/>
      <c r="E1070" s="43"/>
    </row>
    <row r="1071" spans="1:12">
      <c r="A1071" s="108">
        <v>356</v>
      </c>
      <c r="B1071" s="34" t="s">
        <v>673</v>
      </c>
      <c r="C1071" s="45" t="s">
        <v>674</v>
      </c>
      <c r="D1071" s="39">
        <v>4700</v>
      </c>
      <c r="E1071" s="42" t="s">
        <v>110</v>
      </c>
    </row>
    <row r="1072" spans="1:12">
      <c r="A1072" s="110"/>
      <c r="B1072" s="35"/>
      <c r="C1072" s="46"/>
      <c r="D1072" s="66"/>
      <c r="E1072" s="42" t="s">
        <v>227</v>
      </c>
    </row>
    <row r="1073" spans="1:6">
      <c r="A1073" s="111"/>
      <c r="B1073" s="36"/>
      <c r="C1073" s="47"/>
      <c r="D1073" s="40"/>
      <c r="E1073" s="43"/>
    </row>
    <row r="1074" spans="1:6">
      <c r="A1074" s="108">
        <v>357</v>
      </c>
      <c r="B1074" s="34" t="s">
        <v>675</v>
      </c>
      <c r="C1074" s="45" t="s">
        <v>351</v>
      </c>
      <c r="D1074" s="39">
        <v>19000</v>
      </c>
      <c r="E1074" s="42" t="s">
        <v>112</v>
      </c>
      <c r="F1074" s="159">
        <f>SUM(D819:D1074)</f>
        <v>1680841.76</v>
      </c>
    </row>
    <row r="1075" spans="1:6">
      <c r="A1075" s="110"/>
      <c r="B1075" s="35"/>
      <c r="C1075" s="46"/>
      <c r="D1075" s="66"/>
      <c r="E1075" s="42" t="s">
        <v>227</v>
      </c>
    </row>
    <row r="1076" spans="1:6">
      <c r="A1076" s="111"/>
      <c r="B1076" s="36"/>
      <c r="C1076" s="48"/>
      <c r="D1076" s="40"/>
      <c r="E1076" s="43"/>
    </row>
    <row r="1077" spans="1:6">
      <c r="A1077" s="108">
        <v>358</v>
      </c>
      <c r="B1077" s="34" t="s">
        <v>676</v>
      </c>
      <c r="C1077" s="45" t="s">
        <v>663</v>
      </c>
      <c r="D1077" s="39">
        <v>11300</v>
      </c>
      <c r="E1077" s="42" t="s">
        <v>150</v>
      </c>
    </row>
    <row r="1078" spans="1:6">
      <c r="A1078" s="110"/>
      <c r="B1078" s="35"/>
      <c r="C1078" s="46"/>
      <c r="D1078" s="66"/>
      <c r="E1078" s="42" t="s">
        <v>227</v>
      </c>
    </row>
    <row r="1079" spans="1:6">
      <c r="A1079" s="111"/>
      <c r="B1079" s="36"/>
      <c r="C1079" s="47"/>
      <c r="D1079" s="40"/>
      <c r="E1079" s="43"/>
    </row>
    <row r="1080" spans="1:6">
      <c r="A1080" s="108">
        <v>359</v>
      </c>
      <c r="B1080" s="34" t="s">
        <v>677</v>
      </c>
      <c r="C1080" s="45" t="s">
        <v>351</v>
      </c>
      <c r="D1080" s="41">
        <v>45000</v>
      </c>
      <c r="E1080" s="42" t="s">
        <v>114</v>
      </c>
    </row>
    <row r="1081" spans="1:6">
      <c r="A1081" s="110"/>
      <c r="B1081" s="35"/>
      <c r="C1081" s="46"/>
      <c r="D1081" s="67"/>
      <c r="E1081" s="42" t="s">
        <v>227</v>
      </c>
    </row>
    <row r="1082" spans="1:6">
      <c r="A1082" s="111"/>
      <c r="B1082" s="38"/>
      <c r="C1082" s="48"/>
      <c r="D1082" s="68"/>
      <c r="E1082" s="43"/>
    </row>
    <row r="1083" spans="1:6">
      <c r="A1083" s="108">
        <v>360</v>
      </c>
      <c r="B1083" s="34" t="s">
        <v>339</v>
      </c>
      <c r="C1083" s="45" t="s">
        <v>263</v>
      </c>
      <c r="D1083" s="39">
        <v>27500</v>
      </c>
      <c r="E1083" s="42" t="s">
        <v>116</v>
      </c>
    </row>
    <row r="1084" spans="1:6">
      <c r="A1084" s="110"/>
      <c r="B1084" s="35"/>
      <c r="C1084" s="46"/>
      <c r="D1084" s="66"/>
      <c r="E1084" s="42" t="s">
        <v>227</v>
      </c>
    </row>
    <row r="1085" spans="1:6">
      <c r="A1085" s="111"/>
      <c r="B1085" s="36"/>
      <c r="C1085" s="47"/>
      <c r="D1085" s="40"/>
      <c r="E1085" s="43"/>
    </row>
    <row r="1086" spans="1:6">
      <c r="A1086" s="108">
        <v>361</v>
      </c>
      <c r="B1086" s="34" t="s">
        <v>678</v>
      </c>
      <c r="C1086" s="45" t="s">
        <v>679</v>
      </c>
      <c r="D1086" s="41">
        <v>12000</v>
      </c>
      <c r="E1086" s="42" t="s">
        <v>51</v>
      </c>
    </row>
    <row r="1087" spans="1:6">
      <c r="A1087" s="110"/>
      <c r="B1087" s="37"/>
      <c r="C1087" s="46"/>
      <c r="D1087" s="66"/>
      <c r="E1087" s="42" t="s">
        <v>680</v>
      </c>
    </row>
    <row r="1088" spans="1:6">
      <c r="A1088" s="111"/>
      <c r="B1088" s="36"/>
      <c r="C1088" s="47"/>
      <c r="D1088" s="40"/>
      <c r="E1088" s="43"/>
    </row>
    <row r="1089" spans="1:5" ht="21.6" thickBot="1">
      <c r="A1089" s="111"/>
      <c r="B1089" s="38"/>
      <c r="C1089" s="48"/>
      <c r="D1089" s="68"/>
      <c r="E1089" s="58"/>
    </row>
    <row r="1090" spans="1:5" ht="21.6" thickBot="1">
      <c r="A1090" s="200" t="s">
        <v>7</v>
      </c>
      <c r="B1090" s="201"/>
      <c r="C1090" s="202"/>
      <c r="D1090" s="77">
        <f>SUM(D6:D1089)</f>
        <v>8991293.7899999991</v>
      </c>
      <c r="E1090" s="162"/>
    </row>
    <row r="1091" spans="1:5" ht="21.6" thickTop="1">
      <c r="A1091" s="1"/>
      <c r="C1091" s="1"/>
      <c r="D1091" s="1"/>
      <c r="E1091" s="1"/>
    </row>
    <row r="1092" spans="1:5">
      <c r="A1092" s="1"/>
      <c r="C1092" s="1"/>
      <c r="D1092" s="1"/>
      <c r="E1092" s="1"/>
    </row>
    <row r="1093" spans="1:5">
      <c r="A1093" s="1"/>
      <c r="C1093" s="1"/>
      <c r="D1093" s="1"/>
      <c r="E1093" s="1"/>
    </row>
    <row r="1094" spans="1:5">
      <c r="A1094" s="1"/>
      <c r="C1094" s="1"/>
      <c r="D1094" s="1"/>
      <c r="E1094" s="1"/>
    </row>
    <row r="1095" spans="1:5">
      <c r="A1095" s="1"/>
      <c r="C1095" s="1"/>
      <c r="D1095" s="1"/>
      <c r="E1095" s="1"/>
    </row>
    <row r="1096" spans="1:5">
      <c r="A1096" s="1"/>
      <c r="C1096" s="1"/>
      <c r="D1096" s="1"/>
      <c r="E1096" s="1"/>
    </row>
    <row r="1097" spans="1:5">
      <c r="A1097" s="1"/>
      <c r="C1097" s="1"/>
      <c r="D1097" s="1"/>
      <c r="E1097" s="1"/>
    </row>
    <row r="1098" spans="1:5">
      <c r="A1098" s="1"/>
      <c r="C1098" s="1"/>
      <c r="D1098" s="1"/>
      <c r="E1098" s="1"/>
    </row>
    <row r="1099" spans="1:5">
      <c r="A1099" s="1"/>
      <c r="C1099" s="1"/>
      <c r="D1099" s="1"/>
      <c r="E1099" s="1"/>
    </row>
    <row r="1100" spans="1:5">
      <c r="A1100" s="1"/>
      <c r="C1100" s="1"/>
      <c r="D1100" s="1"/>
      <c r="E1100" s="1"/>
    </row>
    <row r="1101" spans="1:5">
      <c r="A1101" s="1"/>
      <c r="C1101" s="1"/>
      <c r="D1101" s="1"/>
      <c r="E1101" s="1"/>
    </row>
    <row r="1102" spans="1:5">
      <c r="A1102" s="1"/>
      <c r="C1102" s="1"/>
      <c r="D1102" s="1"/>
      <c r="E1102" s="1"/>
    </row>
    <row r="1103" spans="1:5">
      <c r="A1103" s="1"/>
      <c r="C1103" s="1"/>
      <c r="D1103" s="1"/>
      <c r="E1103" s="1"/>
    </row>
    <row r="1104" spans="1:5">
      <c r="A1104" s="1"/>
      <c r="C1104" s="1"/>
      <c r="D1104" s="1"/>
      <c r="E1104" s="1"/>
    </row>
    <row r="1105" spans="1:5">
      <c r="A1105" s="1"/>
      <c r="C1105" s="1"/>
      <c r="D1105" s="1"/>
      <c r="E1105" s="1"/>
    </row>
    <row r="1106" spans="1:5">
      <c r="A1106" s="1"/>
      <c r="C1106" s="1"/>
      <c r="D1106" s="1"/>
      <c r="E1106" s="1"/>
    </row>
    <row r="1107" spans="1:5">
      <c r="A1107" s="160"/>
      <c r="C1107" s="1"/>
      <c r="D1107" s="1"/>
      <c r="E1107" s="1"/>
    </row>
    <row r="1108" spans="1:5">
      <c r="A1108" s="161"/>
      <c r="C1108" s="1"/>
      <c r="D1108" s="1"/>
      <c r="E1108" s="1"/>
    </row>
    <row r="1109" spans="1:5">
      <c r="A1109" s="1"/>
      <c r="C1109" s="1"/>
      <c r="D1109" s="1"/>
      <c r="E1109" s="1"/>
    </row>
    <row r="1110" spans="1:5">
      <c r="A1110" s="1"/>
      <c r="C1110" s="1"/>
      <c r="D1110" s="1"/>
      <c r="E1110" s="1"/>
    </row>
    <row r="1111" spans="1:5">
      <c r="A1111" s="1"/>
      <c r="C1111" s="1"/>
      <c r="D1111" s="1"/>
      <c r="E1111" s="1"/>
    </row>
    <row r="1112" spans="1:5">
      <c r="A1112" s="1"/>
      <c r="C1112" s="1"/>
      <c r="D1112" s="1"/>
      <c r="E1112" s="1"/>
    </row>
    <row r="1113" spans="1:5">
      <c r="A1113" s="1"/>
      <c r="C1113" s="1"/>
      <c r="D1113" s="1"/>
      <c r="E1113" s="1"/>
    </row>
    <row r="1114" spans="1:5">
      <c r="A1114" s="1"/>
      <c r="C1114" s="1"/>
      <c r="D1114" s="1"/>
      <c r="E1114" s="1"/>
    </row>
    <row r="1115" spans="1:5">
      <c r="A1115" s="1"/>
      <c r="C1115" s="1"/>
      <c r="D1115" s="1"/>
      <c r="E1115" s="1"/>
    </row>
    <row r="1116" spans="1:5">
      <c r="A1116" s="1"/>
      <c r="C1116" s="1"/>
      <c r="D1116" s="1"/>
      <c r="E1116" s="1"/>
    </row>
    <row r="1117" spans="1:5">
      <c r="A1117" s="1"/>
      <c r="C1117" s="1"/>
      <c r="D1117" s="1"/>
      <c r="E1117" s="1"/>
    </row>
    <row r="1118" spans="1:5">
      <c r="A1118" s="1"/>
      <c r="C1118" s="1"/>
      <c r="D1118" s="1"/>
      <c r="E1118" s="1"/>
    </row>
    <row r="1119" spans="1:5">
      <c r="A1119" s="1"/>
      <c r="C1119" s="1"/>
      <c r="D1119" s="1"/>
      <c r="E1119" s="1"/>
    </row>
    <row r="1120" spans="1:5">
      <c r="A1120" s="1"/>
      <c r="C1120" s="1"/>
      <c r="D1120" s="1"/>
      <c r="E1120" s="1"/>
    </row>
    <row r="1121" s="1" customFormat="1"/>
    <row r="1122" s="1" customFormat="1"/>
    <row r="1123" s="1" customFormat="1"/>
    <row r="1124" s="1" customFormat="1"/>
    <row r="1125" s="1" customFormat="1"/>
    <row r="1126" s="1" customFormat="1"/>
    <row r="1127" s="1" customFormat="1"/>
    <row r="1128" s="1" customFormat="1"/>
    <row r="1129" s="1" customFormat="1"/>
    <row r="1130" s="1" customFormat="1"/>
    <row r="1131" s="1" customFormat="1"/>
    <row r="1132" s="1" customFormat="1"/>
    <row r="1133" s="1" customFormat="1"/>
    <row r="1134" s="1" customFormat="1"/>
    <row r="1135" s="1" customFormat="1"/>
    <row r="1136" s="1" customFormat="1"/>
    <row r="1137" spans="1:5">
      <c r="A1137" s="1"/>
      <c r="C1137" s="1"/>
      <c r="D1137" s="1"/>
      <c r="E1137" s="1"/>
    </row>
    <row r="1138" spans="1:5">
      <c r="A1138" s="1"/>
      <c r="C1138" s="1"/>
      <c r="D1138" s="1"/>
      <c r="E1138" s="1"/>
    </row>
    <row r="1139" spans="1:5">
      <c r="A1139" s="1"/>
      <c r="C1139" s="1"/>
      <c r="D1139" s="1"/>
      <c r="E1139" s="1"/>
    </row>
    <row r="1140" spans="1:5">
      <c r="A1140" s="1"/>
      <c r="C1140" s="1"/>
      <c r="D1140" s="1"/>
      <c r="E1140" s="1"/>
    </row>
    <row r="1141" spans="1:5">
      <c r="A1141" s="1"/>
      <c r="C1141" s="1"/>
      <c r="D1141" s="1"/>
      <c r="E1141" s="1"/>
    </row>
    <row r="1142" spans="1:5">
      <c r="A1142" s="1"/>
      <c r="C1142" s="1"/>
      <c r="D1142" s="1"/>
      <c r="E1142" s="1"/>
    </row>
    <row r="1143" spans="1:5">
      <c r="A1143" s="1"/>
      <c r="C1143" s="1"/>
      <c r="D1143" s="1"/>
      <c r="E1143" s="1"/>
    </row>
    <row r="1144" spans="1:5">
      <c r="A1144" s="1"/>
      <c r="C1144" s="1"/>
      <c r="D1144" s="1"/>
      <c r="E1144" s="1"/>
    </row>
    <row r="1145" spans="1:5">
      <c r="A1145" s="1"/>
      <c r="C1145" s="1"/>
      <c r="D1145" s="1"/>
      <c r="E1145" s="1"/>
    </row>
    <row r="1146" spans="1:5">
      <c r="A1146" s="159">
        <f>SUM(D1077:D1090)</f>
        <v>9087093.7899999991</v>
      </c>
      <c r="C1146" s="1"/>
      <c r="D1146" s="1"/>
      <c r="E1146" s="1"/>
    </row>
    <row r="1147" spans="1:5">
      <c r="A1147" s="1"/>
      <c r="C1147" s="1"/>
      <c r="D1147" s="1"/>
      <c r="E1147" s="1"/>
    </row>
    <row r="1148" spans="1:5">
      <c r="A1148" s="1"/>
      <c r="C1148" s="1"/>
      <c r="D1148" s="1"/>
      <c r="E1148" s="1"/>
    </row>
    <row r="1149" spans="1:5">
      <c r="A1149" s="1"/>
      <c r="C1149" s="1"/>
      <c r="D1149" s="1"/>
      <c r="E1149" s="1"/>
    </row>
    <row r="1150" spans="1:5">
      <c r="A1150" s="1"/>
      <c r="C1150" s="1"/>
      <c r="D1150" s="1"/>
      <c r="E1150" s="1"/>
    </row>
    <row r="1151" spans="1:5">
      <c r="A1151" s="1"/>
      <c r="C1151" s="1"/>
      <c r="D1151" s="1"/>
      <c r="E1151" s="1"/>
    </row>
    <row r="1152" spans="1:5">
      <c r="A1152" s="1"/>
      <c r="C1152" s="1"/>
      <c r="D1152" s="1"/>
      <c r="E1152" s="1"/>
    </row>
    <row r="1153" spans="1:5">
      <c r="A1153" s="1"/>
      <c r="C1153" s="1"/>
      <c r="D1153" s="1"/>
      <c r="E1153" s="1"/>
    </row>
    <row r="1154" spans="1:5">
      <c r="A1154" s="1"/>
      <c r="C1154" s="1"/>
      <c r="D1154" s="1"/>
      <c r="E1154" s="1"/>
    </row>
    <row r="1155" spans="1:5">
      <c r="A1155" s="1"/>
      <c r="C1155" s="1"/>
      <c r="D1155" s="1"/>
      <c r="E1155" s="1"/>
    </row>
    <row r="1156" spans="1:5">
      <c r="A1156" s="1"/>
      <c r="C1156" s="1"/>
      <c r="D1156" s="1"/>
      <c r="E1156" s="1"/>
    </row>
    <row r="1157" spans="1:5">
      <c r="A1157" s="1"/>
      <c r="C1157" s="1"/>
      <c r="D1157" s="1"/>
      <c r="E1157" s="1"/>
    </row>
    <row r="1158" spans="1:5">
      <c r="A1158" s="1"/>
      <c r="C1158" s="1"/>
      <c r="D1158" s="1"/>
      <c r="E1158" s="1"/>
    </row>
    <row r="1159" spans="1:5">
      <c r="A1159" s="1"/>
      <c r="C1159" s="1"/>
      <c r="D1159" s="1"/>
      <c r="E1159" s="1"/>
    </row>
    <row r="1160" spans="1:5">
      <c r="A1160" s="1"/>
      <c r="C1160" s="1"/>
      <c r="D1160" s="1"/>
      <c r="E1160" s="1"/>
    </row>
    <row r="1161" spans="1:5">
      <c r="A1161" s="1"/>
      <c r="C1161" s="1"/>
      <c r="D1161" s="1"/>
      <c r="E1161" s="1"/>
    </row>
    <row r="1162" spans="1:5">
      <c r="A1162" s="1"/>
      <c r="C1162" s="1"/>
      <c r="D1162" s="1"/>
      <c r="E1162" s="1"/>
    </row>
    <row r="1163" spans="1:5">
      <c r="A1163" s="1"/>
      <c r="C1163" s="1"/>
      <c r="D1163" s="1"/>
      <c r="E1163" s="1"/>
    </row>
    <row r="1164" spans="1:5">
      <c r="A1164" s="160"/>
      <c r="C1164" s="1"/>
      <c r="D1164" s="1"/>
      <c r="E1164" s="1"/>
    </row>
    <row r="1165" spans="1:5">
      <c r="A1165" s="1"/>
      <c r="C1165" s="1"/>
      <c r="D1165" s="1"/>
      <c r="E1165" s="1"/>
    </row>
    <row r="1166" spans="1:5">
      <c r="A1166" s="1"/>
      <c r="C1166" s="1"/>
      <c r="D1166" s="1"/>
      <c r="E1166" s="1"/>
    </row>
    <row r="1167" spans="1:5">
      <c r="A1167" s="1"/>
      <c r="C1167" s="1"/>
      <c r="D1167" s="1"/>
      <c r="E1167" s="1"/>
    </row>
    <row r="1168" spans="1:5">
      <c r="A1168" s="1"/>
      <c r="C1168" s="1"/>
      <c r="D1168" s="1"/>
      <c r="E1168" s="1"/>
    </row>
    <row r="1169" s="1" customFormat="1"/>
    <row r="1170" s="1" customFormat="1"/>
    <row r="1171" s="1" customFormat="1"/>
    <row r="1172" s="1" customFormat="1"/>
    <row r="1173" s="1" customFormat="1"/>
    <row r="1174" s="1" customFormat="1"/>
    <row r="1175" s="1" customFormat="1"/>
    <row r="1176" s="1" customFormat="1"/>
    <row r="1177" s="1" customFormat="1"/>
    <row r="1178" s="1" customFormat="1"/>
    <row r="1179" s="1" customFormat="1"/>
    <row r="1180" s="1" customFormat="1"/>
    <row r="1181" s="1" customFormat="1"/>
    <row r="1182" s="1" customFormat="1"/>
    <row r="1183" s="1" customFormat="1"/>
    <row r="1184" s="1" customFormat="1"/>
    <row r="1185" s="1" customFormat="1"/>
    <row r="1186" s="1" customFormat="1"/>
    <row r="1187" s="1" customFormat="1"/>
    <row r="1188" s="1" customFormat="1"/>
    <row r="1189" s="1" customFormat="1"/>
    <row r="1190" s="1" customFormat="1"/>
    <row r="1191" s="1" customFormat="1"/>
    <row r="1192" s="1" customFormat="1"/>
    <row r="1193" s="1" customFormat="1"/>
    <row r="1194" s="1" customFormat="1"/>
    <row r="1195" s="1" customFormat="1"/>
    <row r="1196" s="1" customFormat="1"/>
    <row r="1197" s="1" customFormat="1"/>
    <row r="1198" s="1" customFormat="1"/>
    <row r="1199" s="1" customFormat="1"/>
    <row r="1200" s="1" customFormat="1"/>
    <row r="1201" s="1" customFormat="1"/>
    <row r="1202" s="1" customFormat="1"/>
    <row r="1203" s="1" customFormat="1"/>
    <row r="1204" s="1" customFormat="1"/>
    <row r="1205" s="1" customFormat="1"/>
    <row r="1206" s="1" customFormat="1"/>
    <row r="1207" s="1" customFormat="1"/>
    <row r="1208" s="1" customFormat="1"/>
    <row r="1209" s="1" customFormat="1"/>
    <row r="1210" s="1" customFormat="1"/>
    <row r="1211" s="1" customFormat="1"/>
    <row r="1212" s="1" customFormat="1"/>
    <row r="1213" s="1" customFormat="1"/>
    <row r="1214" s="1" customFormat="1"/>
    <row r="1215" s="1" customFormat="1"/>
    <row r="1216" s="1" customFormat="1"/>
    <row r="1217" spans="1:5">
      <c r="A1217" s="1"/>
      <c r="C1217" s="1"/>
      <c r="D1217" s="1"/>
      <c r="E1217" s="1"/>
    </row>
    <row r="1218" spans="1:5">
      <c r="A1218" s="1"/>
      <c r="C1218" s="1"/>
      <c r="D1218" s="1"/>
      <c r="E1218" s="1"/>
    </row>
    <row r="1219" spans="1:5">
      <c r="A1219" s="1"/>
      <c r="C1219" s="1"/>
      <c r="D1219" s="1"/>
      <c r="E1219" s="1"/>
    </row>
    <row r="1220" spans="1:5">
      <c r="A1220" s="1"/>
      <c r="C1220" s="1"/>
      <c r="D1220" s="1"/>
      <c r="E1220" s="1"/>
    </row>
    <row r="1221" spans="1:5">
      <c r="A1221" s="1"/>
      <c r="C1221" s="1"/>
      <c r="D1221" s="1"/>
      <c r="E1221" s="1"/>
    </row>
    <row r="1222" spans="1:5">
      <c r="A1222" s="1"/>
      <c r="C1222" s="1"/>
      <c r="D1222" s="1"/>
      <c r="E1222" s="1"/>
    </row>
    <row r="1223" spans="1:5">
      <c r="A1223" s="1"/>
      <c r="C1223" s="1"/>
      <c r="D1223" s="1"/>
      <c r="E1223" s="1"/>
    </row>
    <row r="1224" spans="1:5">
      <c r="A1224" s="160"/>
      <c r="C1224" s="1"/>
      <c r="D1224" s="1"/>
      <c r="E1224" s="1"/>
    </row>
    <row r="1225" spans="1:5">
      <c r="A1225" s="1"/>
      <c r="C1225" s="1"/>
      <c r="D1225" s="1"/>
      <c r="E1225" s="1"/>
    </row>
    <row r="1226" spans="1:5">
      <c r="A1226" s="1"/>
      <c r="C1226" s="1"/>
      <c r="D1226" s="1"/>
      <c r="E1226" s="1"/>
    </row>
    <row r="1227" spans="1:5">
      <c r="A1227" s="160"/>
      <c r="C1227" s="1"/>
      <c r="D1227" s="1"/>
      <c r="E1227" s="1"/>
    </row>
    <row r="1228" spans="1:5">
      <c r="A1228" s="1"/>
      <c r="C1228" s="1"/>
      <c r="D1228" s="1"/>
      <c r="E1228" s="1"/>
    </row>
    <row r="1229" spans="1:5">
      <c r="A1229" s="1"/>
      <c r="C1229" s="1"/>
      <c r="D1229" s="1"/>
      <c r="E1229" s="1"/>
    </row>
    <row r="1230" spans="1:5">
      <c r="A1230" s="1"/>
      <c r="C1230" s="1"/>
      <c r="D1230" s="1"/>
      <c r="E1230" s="1"/>
    </row>
    <row r="1231" spans="1:5">
      <c r="A1231" s="1"/>
      <c r="C1231" s="1"/>
      <c r="D1231" s="1"/>
      <c r="E1231" s="1"/>
    </row>
    <row r="1232" spans="1:5">
      <c r="A1232" s="1"/>
      <c r="C1232" s="1"/>
      <c r="D1232" s="1"/>
      <c r="E1232" s="1"/>
    </row>
    <row r="1233" s="1" customFormat="1"/>
    <row r="1234" s="1" customFormat="1"/>
    <row r="1235" s="1" customFormat="1"/>
    <row r="1236" s="1" customFormat="1"/>
    <row r="1237" s="1" customFormat="1"/>
    <row r="1238" s="1" customFormat="1"/>
    <row r="1239" s="1" customFormat="1"/>
    <row r="1240" s="1" customFormat="1"/>
    <row r="1241" s="1" customFormat="1"/>
    <row r="1242" s="1" customFormat="1"/>
    <row r="1243" s="1" customFormat="1"/>
    <row r="1244" s="1" customFormat="1"/>
    <row r="1245" s="1" customFormat="1"/>
    <row r="1246" s="1" customFormat="1"/>
    <row r="1247" s="1" customFormat="1"/>
    <row r="1248" s="1" customFormat="1"/>
    <row r="1249" s="1" customFormat="1"/>
    <row r="1250" s="1" customFormat="1"/>
    <row r="1251" s="1" customFormat="1"/>
    <row r="1252" s="1" customFormat="1"/>
    <row r="1253" s="1" customFormat="1"/>
    <row r="1254" s="1" customFormat="1"/>
    <row r="1255" s="1" customFormat="1"/>
    <row r="1256" s="1" customFormat="1"/>
    <row r="1257" s="1" customFormat="1"/>
    <row r="1258" s="1" customFormat="1"/>
    <row r="1259" s="1" customFormat="1"/>
    <row r="1260" s="1" customFormat="1"/>
    <row r="1261" s="1" customFormat="1"/>
    <row r="1262" s="1" customFormat="1"/>
    <row r="1263" s="1" customFormat="1"/>
    <row r="1264" s="1" customFormat="1"/>
    <row r="1265" s="1" customFormat="1"/>
    <row r="1266" s="1" customFormat="1"/>
    <row r="1267" s="1" customFormat="1"/>
    <row r="1268" s="1" customFormat="1"/>
    <row r="1269" s="1" customFormat="1"/>
    <row r="1270" s="1" customFormat="1"/>
    <row r="1271" s="1" customFormat="1"/>
    <row r="1272" s="1" customFormat="1"/>
    <row r="1273" s="1" customFormat="1"/>
    <row r="1274" s="1" customFormat="1"/>
    <row r="1275" s="1" customFormat="1"/>
    <row r="1276" s="1" customFormat="1"/>
    <row r="1277" s="1" customFormat="1"/>
    <row r="1278" s="1" customFormat="1"/>
    <row r="1279" s="1" customFormat="1"/>
    <row r="1280" s="1" customFormat="1"/>
    <row r="1281" s="1" customFormat="1"/>
    <row r="1282" s="1" customFormat="1"/>
    <row r="1283" s="1" customFormat="1"/>
    <row r="1284" s="1" customFormat="1"/>
    <row r="1285" s="1" customFormat="1"/>
    <row r="1286" s="1" customFormat="1"/>
    <row r="1287" s="1" customFormat="1"/>
    <row r="1288" s="1" customFormat="1"/>
    <row r="1289" s="1" customFormat="1"/>
    <row r="1290" s="1" customFormat="1"/>
    <row r="1291" s="1" customFormat="1"/>
    <row r="1292" s="1" customFormat="1"/>
    <row r="1293" s="1" customFormat="1"/>
    <row r="1294" s="1" customFormat="1"/>
    <row r="1295" s="1" customFormat="1"/>
    <row r="1296" s="1" customFormat="1"/>
    <row r="1297" spans="1:5">
      <c r="A1297" s="1"/>
      <c r="C1297" s="1"/>
      <c r="D1297" s="1"/>
      <c r="E1297" s="1"/>
    </row>
    <row r="1298" spans="1:5">
      <c r="A1298" s="1"/>
      <c r="C1298" s="1"/>
      <c r="D1298" s="1"/>
      <c r="E1298" s="1"/>
    </row>
    <row r="1299" spans="1:5">
      <c r="A1299" s="1"/>
      <c r="C1299" s="1"/>
      <c r="D1299" s="1"/>
      <c r="E1299" s="1"/>
    </row>
    <row r="1300" spans="1:5">
      <c r="A1300" s="1"/>
      <c r="C1300" s="1"/>
      <c r="D1300" s="1"/>
      <c r="E1300" s="1"/>
    </row>
    <row r="1301" spans="1:5">
      <c r="A1301" s="1"/>
      <c r="C1301" s="1"/>
      <c r="D1301" s="1"/>
      <c r="E1301" s="1"/>
    </row>
    <row r="1302" spans="1:5">
      <c r="A1302" s="1"/>
      <c r="C1302" s="1"/>
      <c r="D1302" s="1"/>
      <c r="E1302" s="1"/>
    </row>
    <row r="1303" spans="1:5">
      <c r="A1303" s="1"/>
      <c r="C1303" s="1"/>
      <c r="D1303" s="1"/>
      <c r="E1303" s="1"/>
    </row>
    <row r="1304" spans="1:5">
      <c r="A1304" s="1"/>
      <c r="C1304" s="1"/>
      <c r="D1304" s="1"/>
      <c r="E1304" s="1"/>
    </row>
    <row r="1305" spans="1:5">
      <c r="A1305" s="1"/>
      <c r="C1305" s="1"/>
      <c r="D1305" s="1"/>
      <c r="E1305" s="1"/>
    </row>
    <row r="1306" spans="1:5">
      <c r="A1306" s="1"/>
      <c r="C1306" s="1"/>
      <c r="D1306" s="1"/>
      <c r="E1306" s="1"/>
    </row>
    <row r="1307" spans="1:5">
      <c r="A1307" s="1"/>
      <c r="C1307" s="1"/>
      <c r="D1307" s="1"/>
      <c r="E1307" s="1"/>
    </row>
    <row r="1308" spans="1:5">
      <c r="A1308" s="160"/>
      <c r="C1308" s="1"/>
      <c r="D1308" s="1"/>
      <c r="E1308" s="1"/>
    </row>
    <row r="1309" spans="1:5">
      <c r="A1309" s="1"/>
      <c r="C1309" s="1"/>
      <c r="D1309" s="1"/>
      <c r="E1309" s="1"/>
    </row>
    <row r="1310" spans="1:5">
      <c r="A1310" s="1"/>
      <c r="C1310" s="1"/>
      <c r="D1310" s="1"/>
      <c r="E1310" s="1"/>
    </row>
    <row r="1311" spans="1:5">
      <c r="A1311" s="1"/>
      <c r="C1311" s="1"/>
      <c r="D1311" s="1"/>
      <c r="E1311" s="1"/>
    </row>
    <row r="1312" spans="1:5">
      <c r="A1312" s="1"/>
      <c r="C1312" s="1"/>
      <c r="D1312" s="1"/>
      <c r="E1312" s="1"/>
    </row>
    <row r="1313" s="1" customFormat="1"/>
    <row r="1314" s="1" customFormat="1"/>
    <row r="1315" s="1" customFormat="1"/>
    <row r="1316" s="1" customFormat="1"/>
    <row r="1317" s="1" customFormat="1"/>
    <row r="1318" s="1" customFormat="1"/>
    <row r="1319" s="1" customFormat="1"/>
    <row r="1320" s="1" customFormat="1"/>
    <row r="1321" s="1" customFormat="1"/>
    <row r="1322" s="1" customFormat="1"/>
    <row r="1323" s="1" customFormat="1"/>
    <row r="1324" s="1" customFormat="1"/>
    <row r="1325" s="1" customFormat="1"/>
    <row r="1326" s="1" customFormat="1"/>
    <row r="1327" s="1" customFormat="1"/>
    <row r="1328" s="1" customFormat="1"/>
    <row r="1329" spans="1:5">
      <c r="A1329" s="159" t="e">
        <f>SUM(#REF!)</f>
        <v>#REF!</v>
      </c>
      <c r="C1329" s="1"/>
      <c r="D1329" s="1"/>
      <c r="E1329" s="1"/>
    </row>
    <row r="1330" spans="1:5">
      <c r="A1330" s="1"/>
      <c r="C1330" s="1"/>
      <c r="D1330" s="1"/>
      <c r="E1330" s="1"/>
    </row>
    <row r="1331" spans="1:5">
      <c r="A1331" s="1"/>
      <c r="C1331" s="1"/>
      <c r="D1331" s="1"/>
      <c r="E1331" s="1"/>
    </row>
    <row r="1332" spans="1:5">
      <c r="A1332" s="1"/>
      <c r="C1332" s="1"/>
      <c r="D1332" s="1"/>
      <c r="E1332" s="1"/>
    </row>
    <row r="1333" spans="1:5">
      <c r="A1333" s="1"/>
      <c r="C1333" s="1"/>
      <c r="D1333" s="1"/>
      <c r="E1333" s="1"/>
    </row>
    <row r="1334" spans="1:5">
      <c r="A1334" s="1"/>
      <c r="C1334" s="1"/>
      <c r="D1334" s="1"/>
      <c r="E1334" s="1"/>
    </row>
    <row r="1335" spans="1:5">
      <c r="A1335" s="1"/>
      <c r="C1335" s="1"/>
      <c r="D1335" s="1"/>
      <c r="E1335" s="1"/>
    </row>
    <row r="1336" spans="1:5">
      <c r="A1336" s="1"/>
      <c r="C1336" s="1"/>
      <c r="D1336" s="1"/>
      <c r="E1336" s="1"/>
    </row>
    <row r="1337" spans="1:5">
      <c r="A1337" s="1"/>
      <c r="C1337" s="1"/>
      <c r="D1337" s="1"/>
      <c r="E1337" s="1"/>
    </row>
    <row r="1338" spans="1:5">
      <c r="A1338" s="1"/>
      <c r="C1338" s="1"/>
      <c r="D1338" s="1"/>
      <c r="E1338" s="1"/>
    </row>
    <row r="1339" spans="1:5">
      <c r="A1339" s="1"/>
      <c r="C1339" s="1"/>
      <c r="D1339" s="1"/>
      <c r="E1339" s="1"/>
    </row>
    <row r="1340" spans="1:5">
      <c r="A1340" s="1"/>
      <c r="C1340" s="1"/>
      <c r="D1340" s="1"/>
      <c r="E1340" s="1"/>
    </row>
    <row r="1341" spans="1:5">
      <c r="A1341" s="1"/>
      <c r="C1341" s="1"/>
      <c r="D1341" s="1"/>
      <c r="E1341" s="1"/>
    </row>
    <row r="1342" spans="1:5">
      <c r="A1342" s="1"/>
      <c r="C1342" s="1"/>
      <c r="D1342" s="1"/>
      <c r="E1342" s="1"/>
    </row>
    <row r="1343" spans="1:5">
      <c r="A1343" s="1"/>
      <c r="C1343" s="1"/>
      <c r="D1343" s="1"/>
      <c r="E1343" s="1"/>
    </row>
    <row r="1344" spans="1:5">
      <c r="A1344" s="1"/>
      <c r="C1344" s="1"/>
      <c r="D1344" s="1"/>
      <c r="E1344" s="1"/>
    </row>
    <row r="1345" s="1" customFormat="1"/>
    <row r="1346" s="1" customFormat="1"/>
    <row r="1347" s="1" customFormat="1"/>
    <row r="1348" s="1" customFormat="1"/>
    <row r="1349" s="1" customFormat="1"/>
    <row r="1350" s="1" customFormat="1"/>
    <row r="1351" s="1" customFormat="1"/>
    <row r="1352" s="1" customFormat="1"/>
    <row r="1353" s="1" customFormat="1"/>
    <row r="1354" s="1" customFormat="1"/>
    <row r="1355" s="1" customFormat="1"/>
    <row r="1356" s="1" customFormat="1"/>
    <row r="1357" s="1" customFormat="1"/>
    <row r="1358" s="1" customFormat="1"/>
    <row r="1359" s="1" customFormat="1"/>
    <row r="1360" s="1" customFormat="1"/>
    <row r="1361" s="1" customFormat="1"/>
    <row r="1362" s="1" customFormat="1"/>
    <row r="1363" s="1" customFormat="1"/>
    <row r="1364" s="1" customFormat="1"/>
    <row r="1365" s="1" customFormat="1"/>
    <row r="1366" s="1" customFormat="1"/>
    <row r="1367" s="1" customFormat="1"/>
    <row r="1368" s="1" customFormat="1"/>
    <row r="1369" s="1" customFormat="1"/>
    <row r="1370" s="1" customFormat="1"/>
    <row r="1371" s="1" customFormat="1"/>
    <row r="1372" s="1" customFormat="1"/>
    <row r="1373" s="1" customFormat="1"/>
    <row r="1374" s="1" customFormat="1"/>
    <row r="1375" s="1" customFormat="1"/>
    <row r="1376" s="1" customFormat="1"/>
    <row r="1377" s="1" customFormat="1"/>
    <row r="1378" s="1" customFormat="1"/>
    <row r="1379" s="1" customFormat="1"/>
    <row r="1380" s="1" customFormat="1"/>
    <row r="1381" s="1" customFormat="1"/>
    <row r="1382" s="1" customFormat="1"/>
    <row r="1383" s="1" customFormat="1"/>
    <row r="1384" s="1" customFormat="1"/>
    <row r="1385" s="1" customFormat="1"/>
    <row r="1386" s="1" customFormat="1"/>
    <row r="1387" s="1" customFormat="1"/>
    <row r="1388" s="1" customFormat="1"/>
    <row r="1389" s="1" customFormat="1"/>
    <row r="1390" s="1" customFormat="1"/>
    <row r="1391" s="1" customFormat="1"/>
    <row r="1392" s="1" customFormat="1"/>
    <row r="1393" s="1" customFormat="1"/>
    <row r="1394" s="1" customFormat="1"/>
    <row r="1395" s="1" customFormat="1"/>
    <row r="1396" s="1" customFormat="1"/>
    <row r="1397" s="1" customFormat="1"/>
    <row r="1398" s="1" customFormat="1"/>
    <row r="1399" s="1" customFormat="1"/>
    <row r="1400" s="1" customFormat="1"/>
    <row r="1401" s="1" customFormat="1"/>
    <row r="1402" s="1" customFormat="1"/>
    <row r="1403" s="1" customFormat="1"/>
    <row r="1404" s="1" customFormat="1"/>
    <row r="1405" s="1" customFormat="1"/>
    <row r="1406" s="1" customFormat="1"/>
    <row r="1407" s="1" customFormat="1"/>
    <row r="1408" s="1" customFormat="1"/>
    <row r="1409" spans="1:5">
      <c r="A1409" s="1"/>
      <c r="C1409" s="1"/>
      <c r="D1409" s="1"/>
      <c r="E1409" s="1"/>
    </row>
    <row r="1410" spans="1:5">
      <c r="A1410" s="160"/>
      <c r="C1410" s="1"/>
      <c r="D1410" s="1"/>
      <c r="E1410" s="1"/>
    </row>
    <row r="1411" spans="1:5">
      <c r="A1411" s="1"/>
      <c r="C1411" s="1"/>
      <c r="D1411" s="1"/>
      <c r="E1411" s="1"/>
    </row>
    <row r="1412" spans="1:5">
      <c r="A1412" s="1"/>
      <c r="C1412" s="1"/>
      <c r="D1412" s="1"/>
      <c r="E1412" s="1"/>
    </row>
    <row r="1413" spans="1:5">
      <c r="A1413" s="1"/>
      <c r="C1413" s="1"/>
      <c r="D1413" s="1"/>
      <c r="E1413" s="1"/>
    </row>
    <row r="1414" spans="1:5">
      <c r="A1414" s="1"/>
      <c r="C1414" s="1"/>
      <c r="D1414" s="1"/>
      <c r="E1414" s="1"/>
    </row>
    <row r="1415" spans="1:5">
      <c r="A1415" s="1"/>
      <c r="C1415" s="1"/>
      <c r="D1415" s="1"/>
      <c r="E1415" s="1"/>
    </row>
    <row r="1416" spans="1:5">
      <c r="A1416" s="1"/>
      <c r="C1416" s="1"/>
      <c r="D1416" s="1"/>
      <c r="E1416" s="1"/>
    </row>
    <row r="1417" spans="1:5">
      <c r="A1417" s="1"/>
      <c r="C1417" s="1"/>
      <c r="D1417" s="1"/>
      <c r="E1417" s="1"/>
    </row>
    <row r="1418" spans="1:5">
      <c r="A1418" s="1"/>
      <c r="C1418" s="1"/>
      <c r="D1418" s="1"/>
      <c r="E1418" s="1"/>
    </row>
    <row r="1419" spans="1:5">
      <c r="A1419" s="1"/>
      <c r="C1419" s="1"/>
      <c r="D1419" s="1"/>
      <c r="E1419" s="1"/>
    </row>
    <row r="1420" spans="1:5">
      <c r="A1420" s="1"/>
      <c r="C1420" s="1"/>
      <c r="D1420" s="1"/>
      <c r="E1420" s="1"/>
    </row>
    <row r="1421" spans="1:5">
      <c r="A1421" s="1"/>
      <c r="C1421" s="1"/>
      <c r="D1421" s="1"/>
      <c r="E1421" s="1"/>
    </row>
    <row r="1422" spans="1:5">
      <c r="A1422" s="1"/>
      <c r="C1422" s="1"/>
      <c r="D1422" s="1"/>
      <c r="E1422" s="1"/>
    </row>
    <row r="1423" spans="1:5">
      <c r="A1423" s="1"/>
      <c r="C1423" s="1"/>
      <c r="D1423" s="1"/>
      <c r="E1423" s="1"/>
    </row>
    <row r="1424" spans="1:5">
      <c r="A1424" s="1"/>
      <c r="C1424" s="1"/>
      <c r="D1424" s="1"/>
      <c r="E1424" s="1"/>
    </row>
    <row r="1425" spans="1:5">
      <c r="A1425" s="1"/>
      <c r="C1425" s="1"/>
      <c r="D1425" s="1"/>
      <c r="E1425" s="1"/>
    </row>
    <row r="1426" spans="1:5">
      <c r="A1426" s="1"/>
      <c r="C1426" s="1"/>
      <c r="D1426" s="1"/>
      <c r="E1426" s="1"/>
    </row>
    <row r="1427" spans="1:5">
      <c r="A1427" s="1"/>
      <c r="C1427" s="1"/>
      <c r="D1427" s="1"/>
      <c r="E1427" s="1"/>
    </row>
    <row r="1428" spans="1:5">
      <c r="A1428" s="1"/>
      <c r="C1428" s="1"/>
      <c r="D1428" s="1"/>
      <c r="E1428" s="1"/>
    </row>
    <row r="1429" spans="1:5">
      <c r="A1429" s="1"/>
      <c r="C1429" s="1"/>
      <c r="D1429" s="1"/>
      <c r="E1429" s="1"/>
    </row>
    <row r="1430" spans="1:5">
      <c r="A1430" s="1"/>
      <c r="C1430" s="1"/>
      <c r="D1430" s="1"/>
      <c r="E1430" s="1"/>
    </row>
    <row r="1431" spans="1:5">
      <c r="A1431" s="1"/>
      <c r="C1431" s="1"/>
      <c r="D1431" s="1"/>
      <c r="E1431" s="1"/>
    </row>
    <row r="1432" spans="1:5">
      <c r="A1432" s="1"/>
      <c r="C1432" s="1"/>
      <c r="D1432" s="1"/>
      <c r="E1432" s="1"/>
    </row>
    <row r="1433" spans="1:5">
      <c r="A1433" s="1"/>
      <c r="C1433" s="1"/>
      <c r="D1433" s="1"/>
      <c r="E1433" s="1"/>
    </row>
    <row r="1434" spans="1:5">
      <c r="A1434" s="160"/>
      <c r="C1434" s="1"/>
      <c r="D1434" s="1"/>
      <c r="E1434" s="1"/>
    </row>
    <row r="1435" spans="1:5">
      <c r="A1435" s="1"/>
      <c r="C1435" s="1"/>
      <c r="D1435" s="1"/>
      <c r="E1435" s="1"/>
    </row>
    <row r="1436" spans="1:5">
      <c r="A1436" s="1"/>
      <c r="C1436" s="1"/>
      <c r="D1436" s="1"/>
      <c r="E1436" s="1"/>
    </row>
    <row r="1437" spans="1:5">
      <c r="A1437" s="1"/>
      <c r="C1437" s="1"/>
      <c r="D1437" s="1"/>
      <c r="E1437" s="1"/>
    </row>
    <row r="1438" spans="1:5">
      <c r="A1438" s="1"/>
      <c r="C1438" s="1"/>
      <c r="D1438" s="1"/>
      <c r="E1438" s="1"/>
    </row>
    <row r="1439" spans="1:5">
      <c r="A1439" s="1"/>
      <c r="C1439" s="1"/>
      <c r="D1439" s="1"/>
      <c r="E1439" s="1"/>
    </row>
    <row r="1440" spans="1:5">
      <c r="A1440" s="1"/>
      <c r="C1440" s="1"/>
      <c r="D1440" s="1"/>
      <c r="E1440" s="1"/>
    </row>
    <row r="1441" s="1" customFormat="1"/>
    <row r="1442" s="1" customFormat="1"/>
    <row r="1443" s="1" customFormat="1"/>
    <row r="1444" s="1" customFormat="1"/>
    <row r="1445" s="1" customFormat="1"/>
    <row r="1446" s="1" customFormat="1"/>
    <row r="1447" s="1" customFormat="1"/>
    <row r="1448" s="1" customFormat="1"/>
    <row r="1449" s="1" customFormat="1"/>
    <row r="1450" s="1" customFormat="1"/>
    <row r="1451" s="1" customFormat="1"/>
    <row r="1452" s="1" customFormat="1"/>
    <row r="1453" s="1" customFormat="1"/>
    <row r="1454" s="1" customFormat="1"/>
    <row r="1455" s="1" customFormat="1"/>
    <row r="1456" s="1" customFormat="1"/>
    <row r="1457" s="1" customFormat="1"/>
    <row r="1458" s="1" customFormat="1"/>
    <row r="1459" s="1" customFormat="1"/>
    <row r="1460" s="1" customFormat="1"/>
    <row r="1461" s="1" customFormat="1"/>
    <row r="1462" s="1" customFormat="1"/>
    <row r="1463" s="1" customFormat="1"/>
    <row r="1464" s="1" customFormat="1"/>
    <row r="1465" s="1" customFormat="1"/>
    <row r="1466" s="1" customFormat="1"/>
    <row r="1467" s="1" customFormat="1"/>
    <row r="1468" s="1" customFormat="1"/>
    <row r="1469" s="1" customFormat="1"/>
    <row r="1470" s="1" customFormat="1"/>
    <row r="1471" s="1" customFormat="1"/>
    <row r="1472" s="1" customFormat="1"/>
    <row r="1473" s="1" customFormat="1"/>
    <row r="1474" s="1" customFormat="1"/>
    <row r="1475" s="1" customFormat="1"/>
    <row r="1476" s="1" customFormat="1"/>
    <row r="1477" s="1" customFormat="1"/>
    <row r="1478" s="1" customFormat="1"/>
    <row r="1479" s="1" customFormat="1"/>
    <row r="1480" s="1" customFormat="1"/>
    <row r="1481" s="1" customFormat="1"/>
    <row r="1482" s="1" customFormat="1"/>
    <row r="1483" s="1" customFormat="1"/>
    <row r="1484" s="1" customFormat="1"/>
    <row r="1485" s="1" customFormat="1"/>
    <row r="1486" s="1" customFormat="1"/>
    <row r="1487" s="1" customFormat="1"/>
    <row r="1488" s="1" customFormat="1"/>
    <row r="1489" spans="1:5">
      <c r="A1489" s="1"/>
      <c r="C1489" s="1"/>
      <c r="D1489" s="1"/>
      <c r="E1489" s="1"/>
    </row>
    <row r="1490" spans="1:5">
      <c r="A1490" s="1"/>
      <c r="C1490" s="1"/>
      <c r="D1490" s="1"/>
      <c r="E1490" s="1"/>
    </row>
    <row r="1491" spans="1:5">
      <c r="A1491" s="1"/>
      <c r="C1491" s="1"/>
      <c r="D1491" s="1"/>
      <c r="E1491" s="1"/>
    </row>
    <row r="1492" spans="1:5">
      <c r="A1492" s="1"/>
      <c r="C1492" s="1"/>
      <c r="D1492" s="1"/>
      <c r="E1492" s="1"/>
    </row>
    <row r="1493" spans="1:5">
      <c r="A1493" s="1"/>
      <c r="C1493" s="1"/>
      <c r="D1493" s="1"/>
      <c r="E1493" s="1"/>
    </row>
    <row r="1494" spans="1:5">
      <c r="A1494" s="159" t="e">
        <f>SUM(#REF!)</f>
        <v>#REF!</v>
      </c>
      <c r="C1494" s="1"/>
      <c r="D1494" s="1"/>
      <c r="E1494" s="1"/>
    </row>
    <row r="1495" spans="1:5">
      <c r="A1495" s="1"/>
      <c r="C1495" s="1"/>
      <c r="D1495" s="1"/>
      <c r="E1495" s="1"/>
    </row>
    <row r="1496" spans="1:5">
      <c r="A1496" s="1"/>
      <c r="C1496" s="1"/>
      <c r="D1496" s="1"/>
      <c r="E1496" s="1"/>
    </row>
    <row r="1497" spans="1:5">
      <c r="A1497" s="1"/>
      <c r="C1497" s="1"/>
      <c r="D1497" s="1"/>
      <c r="E1497" s="1"/>
    </row>
    <row r="1498" spans="1:5">
      <c r="A1498" s="1"/>
      <c r="C1498" s="1"/>
      <c r="D1498" s="1"/>
      <c r="E1498" s="1"/>
    </row>
    <row r="1499" spans="1:5">
      <c r="A1499" s="1"/>
      <c r="C1499" s="1"/>
      <c r="D1499" s="1"/>
      <c r="E1499" s="1"/>
    </row>
    <row r="1500" spans="1:5">
      <c r="A1500" s="1"/>
      <c r="C1500" s="1"/>
      <c r="D1500" s="1"/>
      <c r="E1500" s="1"/>
    </row>
    <row r="1501" spans="1:5">
      <c r="A1501" s="1"/>
      <c r="C1501" s="1"/>
      <c r="D1501" s="1"/>
      <c r="E1501" s="1"/>
    </row>
    <row r="1502" spans="1:5">
      <c r="A1502" s="1"/>
      <c r="C1502" s="1"/>
      <c r="D1502" s="1"/>
      <c r="E1502" s="1"/>
    </row>
    <row r="1503" spans="1:5">
      <c r="A1503" s="1"/>
      <c r="C1503" s="1"/>
      <c r="D1503" s="1"/>
      <c r="E1503" s="1"/>
    </row>
    <row r="1504" spans="1:5">
      <c r="A1504" s="1"/>
      <c r="C1504" s="1"/>
      <c r="D1504" s="1"/>
      <c r="E1504" s="1"/>
    </row>
    <row r="1505" s="1" customFormat="1"/>
    <row r="1506" s="126" customFormat="1"/>
    <row r="1507" s="126" customFormat="1"/>
    <row r="1508" s="126" customFormat="1"/>
    <row r="1509" s="1" customFormat="1"/>
    <row r="1510" s="1" customFormat="1"/>
    <row r="1511" s="1" customFormat="1"/>
    <row r="1512" s="1" customFormat="1"/>
    <row r="1513" s="1" customFormat="1"/>
    <row r="1514" s="1" customFormat="1"/>
    <row r="1515" s="1" customFormat="1"/>
    <row r="1516" s="1" customFormat="1"/>
    <row r="1517" s="1" customFormat="1"/>
    <row r="1518" s="1" customFormat="1"/>
    <row r="1519" s="1" customFormat="1"/>
    <row r="1520" s="1" customFormat="1"/>
    <row r="1521" s="1" customFormat="1"/>
    <row r="1522" s="1" customFormat="1"/>
    <row r="1523" s="1" customFormat="1"/>
    <row r="1524" s="147" customFormat="1"/>
    <row r="1525" s="147" customFormat="1"/>
    <row r="1526" s="147" customFormat="1"/>
    <row r="1527" s="1" customFormat="1"/>
    <row r="1528" s="1" customFormat="1"/>
    <row r="1529" s="1" customFormat="1"/>
    <row r="1530" s="1" customFormat="1"/>
    <row r="1531" s="1" customFormat="1"/>
    <row r="1532" s="1" customFormat="1"/>
    <row r="1533" s="1" customFormat="1"/>
    <row r="1534" s="1" customFormat="1"/>
    <row r="1535" s="1" customFormat="1"/>
    <row r="1536" s="1" customFormat="1"/>
    <row r="1537" s="1" customFormat="1"/>
    <row r="1538" s="1" customFormat="1"/>
    <row r="1539" s="1" customFormat="1"/>
    <row r="1540" s="1" customFormat="1"/>
    <row r="1541" s="1" customFormat="1"/>
    <row r="1542" s="1" customFormat="1"/>
    <row r="1543" s="1" customFormat="1"/>
    <row r="1544" s="1" customFormat="1"/>
    <row r="1545" s="1" customFormat="1"/>
    <row r="1546" s="1" customFormat="1"/>
    <row r="1547" s="1" customFormat="1"/>
    <row r="1548" s="1" customFormat="1"/>
    <row r="1549" s="1" customFormat="1"/>
    <row r="1550" s="1" customFormat="1"/>
    <row r="1551" s="1" customFormat="1"/>
    <row r="1552" s="1" customFormat="1"/>
    <row r="1553" s="1" customFormat="1"/>
    <row r="1554" s="1" customFormat="1"/>
    <row r="1555" s="1" customFormat="1"/>
    <row r="1556" s="1" customFormat="1"/>
    <row r="1557" s="1" customFormat="1"/>
    <row r="1558" s="1" customFormat="1"/>
    <row r="1559" s="1" customFormat="1"/>
    <row r="1560" s="1" customFormat="1"/>
    <row r="1561" s="1" customFormat="1"/>
    <row r="1562" s="1" customFormat="1"/>
    <row r="1563" s="1" customFormat="1"/>
    <row r="1564" s="1" customFormat="1"/>
    <row r="1565" s="1" customFormat="1"/>
    <row r="1566" s="1" customFormat="1"/>
    <row r="1567" s="1" customFormat="1"/>
    <row r="1568" s="1" customFormat="1"/>
    <row r="1569" spans="1:5">
      <c r="A1569" s="1"/>
      <c r="C1569" s="1"/>
      <c r="D1569" s="1"/>
      <c r="E1569" s="1"/>
    </row>
    <row r="1570" spans="1:5">
      <c r="A1570" s="1"/>
      <c r="C1570" s="1"/>
      <c r="D1570" s="1"/>
      <c r="E1570" s="1"/>
    </row>
    <row r="1571" spans="1:5">
      <c r="A1571" s="1"/>
      <c r="C1571" s="1"/>
      <c r="D1571" s="1"/>
      <c r="E1571" s="1"/>
    </row>
    <row r="1572" spans="1:5">
      <c r="A1572" s="1"/>
      <c r="C1572" s="1"/>
      <c r="D1572" s="1"/>
      <c r="E1572" s="1"/>
    </row>
    <row r="1573" spans="1:5">
      <c r="A1573" s="1"/>
      <c r="C1573" s="1"/>
      <c r="D1573" s="1"/>
      <c r="E1573" s="1"/>
    </row>
    <row r="1574" spans="1:5">
      <c r="A1574" s="1"/>
      <c r="C1574" s="1"/>
      <c r="D1574" s="1"/>
      <c r="E1574" s="1"/>
    </row>
    <row r="1575" spans="1:5">
      <c r="A1575" s="160"/>
      <c r="C1575" s="1"/>
      <c r="D1575" s="1"/>
      <c r="E1575" s="1"/>
    </row>
    <row r="1576" spans="1:5">
      <c r="A1576" s="1"/>
      <c r="C1576" s="1"/>
      <c r="D1576" s="1"/>
      <c r="E1576" s="1"/>
    </row>
    <row r="1577" spans="1:5">
      <c r="A1577" s="1"/>
      <c r="C1577" s="1"/>
      <c r="D1577" s="1"/>
      <c r="E1577" s="1"/>
    </row>
    <row r="1578" spans="1:5">
      <c r="A1578" s="1"/>
      <c r="C1578" s="1"/>
      <c r="D1578" s="1"/>
      <c r="E1578" s="1"/>
    </row>
    <row r="1579" spans="1:5">
      <c r="A1579" s="1"/>
      <c r="C1579" s="1"/>
      <c r="D1579" s="1"/>
      <c r="E1579" s="1"/>
    </row>
    <row r="1580" spans="1:5">
      <c r="A1580" s="1"/>
      <c r="C1580" s="1"/>
      <c r="D1580" s="1"/>
      <c r="E1580" s="1"/>
    </row>
    <row r="1581" spans="1:5">
      <c r="A1581" s="1"/>
      <c r="C1581" s="1"/>
      <c r="D1581" s="1"/>
      <c r="E1581" s="1"/>
    </row>
    <row r="1582" spans="1:5">
      <c r="A1582" s="1"/>
      <c r="C1582" s="1"/>
      <c r="D1582" s="1"/>
      <c r="E1582" s="1"/>
    </row>
    <row r="1583" spans="1:5">
      <c r="A1583" s="1"/>
      <c r="C1583" s="1"/>
      <c r="D1583" s="1"/>
      <c r="E1583" s="1"/>
    </row>
    <row r="1584" spans="1:5">
      <c r="A1584" s="1"/>
      <c r="C1584" s="1"/>
      <c r="D1584" s="1"/>
      <c r="E1584" s="1"/>
    </row>
    <row r="1585" s="1" customFormat="1"/>
    <row r="1586" s="1" customFormat="1"/>
    <row r="1587" s="1" customFormat="1"/>
    <row r="1588" s="1" customFormat="1"/>
    <row r="1589" s="1" customFormat="1"/>
    <row r="1590" s="1" customFormat="1"/>
    <row r="1591" s="1" customFormat="1"/>
    <row r="1592" s="1" customFormat="1"/>
    <row r="1593" s="1" customFormat="1"/>
    <row r="1594" s="1" customFormat="1"/>
    <row r="1595" s="1" customFormat="1"/>
    <row r="1596" s="1" customFormat="1"/>
    <row r="1597" s="1" customFormat="1"/>
    <row r="1598" s="1" customFormat="1"/>
    <row r="1599" s="1" customFormat="1"/>
    <row r="1600" s="1" customFormat="1"/>
    <row r="1601" s="1" customFormat="1"/>
    <row r="1602" s="1" customFormat="1"/>
    <row r="1603" s="1" customFormat="1"/>
    <row r="1604" s="1" customFormat="1"/>
    <row r="1605" s="1" customFormat="1"/>
    <row r="1606" s="1" customFormat="1"/>
    <row r="1607" s="1" customFormat="1"/>
    <row r="1608" s="1" customFormat="1"/>
    <row r="1609" s="1" customFormat="1"/>
    <row r="1610" s="1" customFormat="1"/>
    <row r="1611" s="1" customFormat="1"/>
    <row r="1612" s="1" customFormat="1"/>
    <row r="1613" s="1" customFormat="1"/>
    <row r="1614" s="1" customFormat="1"/>
    <row r="1615" s="1" customFormat="1"/>
    <row r="1616" s="1" customFormat="1"/>
    <row r="1617" spans="1:5">
      <c r="A1617" s="1"/>
      <c r="C1617" s="1"/>
      <c r="D1617" s="1"/>
      <c r="E1617" s="1"/>
    </row>
    <row r="1618" spans="1:5">
      <c r="A1618" s="1"/>
      <c r="C1618" s="1"/>
      <c r="D1618" s="1"/>
      <c r="E1618" s="1"/>
    </row>
    <row r="1619" spans="1:5">
      <c r="A1619" s="1"/>
      <c r="C1619" s="1"/>
      <c r="D1619" s="1"/>
      <c r="E1619" s="1"/>
    </row>
    <row r="1620" spans="1:5">
      <c r="A1620" s="1"/>
      <c r="C1620" s="1"/>
      <c r="D1620" s="1"/>
      <c r="E1620" s="1"/>
    </row>
    <row r="1621" spans="1:5">
      <c r="A1621" s="1"/>
      <c r="C1621" s="1"/>
      <c r="D1621" s="1"/>
      <c r="E1621" s="1"/>
    </row>
    <row r="1622" spans="1:5">
      <c r="A1622" s="1"/>
      <c r="C1622" s="1"/>
      <c r="D1622" s="1"/>
      <c r="E1622" s="1"/>
    </row>
    <row r="1623" spans="1:5">
      <c r="A1623" s="1"/>
      <c r="C1623" s="1"/>
      <c r="D1623" s="1"/>
      <c r="E1623" s="1"/>
    </row>
    <row r="1624" spans="1:5">
      <c r="A1624" s="1"/>
      <c r="C1624" s="1"/>
      <c r="D1624" s="1"/>
      <c r="E1624" s="1"/>
    </row>
    <row r="1625" spans="1:5">
      <c r="A1625" s="1"/>
      <c r="C1625" s="1"/>
      <c r="D1625" s="1"/>
      <c r="E1625" s="1"/>
    </row>
    <row r="1626" spans="1:5">
      <c r="A1626" s="159" t="e">
        <f>SUM(#REF!)</f>
        <v>#REF!</v>
      </c>
      <c r="C1626" s="1"/>
      <c r="D1626" s="1"/>
      <c r="E1626" s="1"/>
    </row>
    <row r="1627" spans="1:5">
      <c r="A1627" s="1"/>
      <c r="C1627" s="1"/>
      <c r="D1627" s="1"/>
      <c r="E1627" s="1"/>
    </row>
    <row r="1628" spans="1:5">
      <c r="A1628" s="1"/>
      <c r="C1628" s="1"/>
      <c r="D1628" s="1"/>
      <c r="E1628" s="1"/>
    </row>
    <row r="1629" spans="1:5">
      <c r="A1629" s="1"/>
      <c r="C1629" s="1"/>
      <c r="D1629" s="1"/>
      <c r="E1629" s="1"/>
    </row>
    <row r="1630" spans="1:5">
      <c r="A1630" s="1"/>
      <c r="C1630" s="1"/>
      <c r="D1630" s="1"/>
      <c r="E1630" s="1"/>
    </row>
    <row r="1631" spans="1:5">
      <c r="A1631" s="1"/>
      <c r="C1631" s="1"/>
      <c r="D1631" s="1"/>
      <c r="E1631" s="1"/>
    </row>
    <row r="1632" spans="1:5">
      <c r="A1632" s="1"/>
      <c r="C1632" s="1"/>
      <c r="D1632" s="1"/>
      <c r="E1632" s="1"/>
    </row>
    <row r="1633" s="1" customFormat="1"/>
    <row r="1634" s="1" customFormat="1"/>
    <row r="1635" s="1" customFormat="1"/>
    <row r="1636" s="1" customFormat="1"/>
    <row r="1637" s="1" customFormat="1"/>
    <row r="1638" s="1" customFormat="1"/>
    <row r="1639" s="1" customFormat="1"/>
    <row r="1640" s="1" customFormat="1"/>
    <row r="1641" s="1" customFormat="1"/>
    <row r="1642" s="1" customFormat="1"/>
    <row r="1643" s="1" customFormat="1"/>
    <row r="1644" s="1" customFormat="1"/>
    <row r="1645" s="1" customFormat="1"/>
    <row r="1646" s="1" customFormat="1"/>
    <row r="1647" s="1" customFormat="1"/>
    <row r="1648" s="1" customFormat="1"/>
    <row r="1649" s="1" customFormat="1"/>
    <row r="1650" s="1" customFormat="1"/>
    <row r="1651" s="1" customFormat="1"/>
    <row r="1652" s="1" customFormat="1"/>
    <row r="1653" s="1" customFormat="1"/>
    <row r="1654" s="1" customFormat="1"/>
    <row r="1655" s="1" customFormat="1"/>
    <row r="1656" s="1" customFormat="1"/>
    <row r="1657" s="1" customFormat="1"/>
    <row r="1658" s="1" customFormat="1"/>
    <row r="1659" s="1" customFormat="1"/>
    <row r="1660" s="1" customFormat="1"/>
    <row r="1661" s="1" customFormat="1"/>
    <row r="1662" s="1" customFormat="1"/>
    <row r="1663" s="1" customFormat="1"/>
    <row r="1664" s="1" customFormat="1"/>
    <row r="1665" s="1" customFormat="1"/>
    <row r="1666" s="1" customFormat="1"/>
    <row r="1667" s="1" customFormat="1"/>
    <row r="1668" s="1" customFormat="1"/>
    <row r="1669" s="1" customFormat="1"/>
    <row r="1670" s="1" customFormat="1"/>
    <row r="1671" s="1" customFormat="1"/>
    <row r="1672" s="1" customFormat="1"/>
    <row r="1673" s="1" customFormat="1"/>
    <row r="1674" s="1" customFormat="1"/>
    <row r="1675" s="1" customFormat="1"/>
    <row r="1676" s="1" customFormat="1"/>
    <row r="1677" s="1" customFormat="1"/>
    <row r="1678" s="1" customFormat="1"/>
    <row r="1679" s="1" customFormat="1"/>
    <row r="1680" s="1" customFormat="1"/>
    <row r="1681" s="1" customFormat="1"/>
    <row r="1682" s="1" customFormat="1"/>
    <row r="1683" s="1" customFormat="1"/>
    <row r="1684" s="1" customFormat="1"/>
    <row r="1685" s="1" customFormat="1"/>
    <row r="1686" s="1" customFormat="1"/>
    <row r="1687" s="1" customFormat="1"/>
    <row r="1688" s="1" customFormat="1"/>
    <row r="1689" s="1" customFormat="1"/>
    <row r="1690" s="1" customFormat="1"/>
    <row r="1691" s="1" customFormat="1"/>
    <row r="1692" s="1" customFormat="1"/>
    <row r="1693" s="1" customFormat="1"/>
    <row r="1694" s="1" customFormat="1"/>
    <row r="1695" s="1" customFormat="1"/>
    <row r="1696" s="1" customFormat="1"/>
    <row r="1697" spans="1:5">
      <c r="A1697" s="1"/>
      <c r="C1697" s="1"/>
      <c r="D1697" s="1"/>
      <c r="E1697" s="1"/>
    </row>
    <row r="1698" spans="1:5">
      <c r="A1698" s="1"/>
      <c r="C1698" s="1"/>
      <c r="D1698" s="1"/>
      <c r="E1698" s="1"/>
    </row>
    <row r="1699" spans="1:5">
      <c r="A1699" s="1"/>
      <c r="C1699" s="1"/>
      <c r="D1699" s="1"/>
      <c r="E1699" s="1"/>
    </row>
    <row r="1700" spans="1:5">
      <c r="A1700" s="1"/>
      <c r="C1700" s="1"/>
      <c r="D1700" s="1"/>
      <c r="E1700" s="1"/>
    </row>
    <row r="1701" spans="1:5">
      <c r="A1701" s="1"/>
      <c r="C1701" s="1"/>
      <c r="D1701" s="1"/>
      <c r="E1701" s="1"/>
    </row>
    <row r="1702" spans="1:5">
      <c r="A1702" s="1"/>
      <c r="C1702" s="1"/>
      <c r="D1702" s="1"/>
      <c r="E1702" s="1"/>
    </row>
    <row r="1703" spans="1:5">
      <c r="A1703" s="1"/>
      <c r="C1703" s="1"/>
      <c r="D1703" s="1"/>
      <c r="E1703" s="1"/>
    </row>
    <row r="1704" spans="1:5">
      <c r="A1704" s="160"/>
      <c r="C1704" s="1"/>
      <c r="D1704" s="1"/>
      <c r="E1704" s="1"/>
    </row>
    <row r="1705" spans="1:5">
      <c r="A1705" s="161"/>
      <c r="C1705" s="1"/>
      <c r="D1705" s="1"/>
      <c r="E1705" s="1"/>
    </row>
    <row r="1706" spans="1:5">
      <c r="A1706" s="1"/>
      <c r="C1706" s="1"/>
      <c r="D1706" s="1"/>
      <c r="E1706" s="1"/>
    </row>
    <row r="1707" spans="1:5">
      <c r="A1707" s="1"/>
      <c r="C1707" s="1"/>
      <c r="D1707" s="1"/>
      <c r="E1707" s="1"/>
    </row>
    <row r="1708" spans="1:5">
      <c r="A1708" s="1"/>
      <c r="C1708" s="1"/>
      <c r="D1708" s="1"/>
      <c r="E1708" s="1"/>
    </row>
    <row r="1709" spans="1:5">
      <c r="A1709" s="1"/>
      <c r="C1709" s="1"/>
      <c r="D1709" s="1"/>
      <c r="E1709" s="1"/>
    </row>
    <row r="1710" spans="1:5">
      <c r="A1710" s="1"/>
      <c r="C1710" s="1"/>
      <c r="D1710" s="1"/>
      <c r="E1710" s="1"/>
    </row>
    <row r="1711" spans="1:5">
      <c r="A1711" s="1"/>
      <c r="C1711" s="1"/>
      <c r="D1711" s="1"/>
      <c r="E1711" s="1"/>
    </row>
    <row r="1712" spans="1:5">
      <c r="A1712" s="1"/>
      <c r="C1712" s="1"/>
      <c r="D1712" s="1"/>
      <c r="E1712" s="1"/>
    </row>
    <row r="1713" s="1" customFormat="1"/>
    <row r="1714" s="1" customFormat="1"/>
    <row r="1715" s="1" customFormat="1"/>
    <row r="1716" s="1" customFormat="1"/>
    <row r="1717" s="1" customFormat="1"/>
    <row r="1718" s="1" customFormat="1"/>
    <row r="1719" s="1" customFormat="1"/>
    <row r="1720" s="1" customFormat="1"/>
    <row r="1721" s="1" customFormat="1"/>
    <row r="1722" s="1" customFormat="1"/>
    <row r="1723" s="1" customFormat="1"/>
    <row r="1724" s="1" customFormat="1"/>
    <row r="1725" s="1" customFormat="1"/>
    <row r="1726" s="1" customFormat="1"/>
    <row r="1727" s="1" customFormat="1"/>
    <row r="1728" s="1" customFormat="1"/>
    <row r="1729" s="1" customFormat="1"/>
    <row r="1730" s="1" customFormat="1"/>
    <row r="1731" s="1" customFormat="1"/>
    <row r="1732" s="1" customFormat="1"/>
    <row r="1733" s="1" customFormat="1"/>
    <row r="1734" s="1" customFormat="1"/>
    <row r="1735" s="1" customFormat="1"/>
    <row r="1736" s="1" customFormat="1"/>
    <row r="1737" s="1" customFormat="1"/>
    <row r="1738" s="1" customFormat="1"/>
    <row r="1739" s="1" customFormat="1"/>
    <row r="1740" s="1" customFormat="1"/>
    <row r="1741" s="1" customFormat="1"/>
    <row r="1742" s="1" customFormat="1"/>
    <row r="1743" s="1" customFormat="1"/>
    <row r="1744" s="1" customFormat="1"/>
    <row r="1745" s="1" customFormat="1"/>
    <row r="1746" s="1" customFormat="1"/>
    <row r="1747" s="1" customFormat="1"/>
    <row r="1748" s="1" customFormat="1"/>
    <row r="1749" s="1" customFormat="1"/>
    <row r="1750" s="1" customFormat="1"/>
    <row r="1751" s="1" customFormat="1"/>
    <row r="1752" s="1" customFormat="1"/>
    <row r="1753" s="1" customFormat="1"/>
    <row r="1754" s="1" customFormat="1"/>
    <row r="1755" s="1" customFormat="1"/>
    <row r="1756" s="1" customFormat="1"/>
    <row r="1757" s="1" customFormat="1"/>
    <row r="1758" s="1" customFormat="1"/>
    <row r="1759" s="1" customFormat="1"/>
    <row r="1760" s="1" customFormat="1"/>
    <row r="1761" spans="1:5">
      <c r="A1761" s="1"/>
      <c r="C1761" s="1"/>
      <c r="D1761" s="1"/>
      <c r="E1761" s="1"/>
    </row>
    <row r="1762" spans="1:5">
      <c r="A1762" s="1"/>
      <c r="C1762" s="1"/>
      <c r="D1762" s="1"/>
      <c r="E1762" s="1"/>
    </row>
    <row r="1763" spans="1:5">
      <c r="A1763" s="1"/>
      <c r="C1763" s="1"/>
      <c r="D1763" s="1"/>
      <c r="E1763" s="1"/>
    </row>
    <row r="1764" spans="1:5">
      <c r="A1764" s="1"/>
      <c r="C1764" s="1"/>
      <c r="D1764" s="1"/>
      <c r="E1764" s="1"/>
    </row>
    <row r="1765" spans="1:5">
      <c r="A1765" s="1"/>
      <c r="C1765" s="1"/>
      <c r="D1765" s="1"/>
      <c r="E1765" s="1"/>
    </row>
    <row r="1766" spans="1:5">
      <c r="A1766" s="1"/>
      <c r="C1766" s="1"/>
      <c r="D1766" s="1"/>
      <c r="E1766" s="1"/>
    </row>
    <row r="1767" spans="1:5">
      <c r="A1767" s="1"/>
      <c r="C1767" s="1"/>
      <c r="D1767" s="1"/>
      <c r="E1767" s="1"/>
    </row>
    <row r="1768" spans="1:5">
      <c r="A1768" s="1"/>
      <c r="C1768" s="1"/>
      <c r="D1768" s="1"/>
      <c r="E1768" s="1"/>
    </row>
    <row r="1769" spans="1:5">
      <c r="A1769" s="1"/>
      <c r="C1769" s="1"/>
      <c r="D1769" s="1"/>
      <c r="E1769" s="1"/>
    </row>
    <row r="1770" spans="1:5">
      <c r="A1770" s="1"/>
      <c r="C1770" s="1"/>
      <c r="D1770" s="1"/>
      <c r="E1770" s="1"/>
    </row>
    <row r="1771" spans="1:5">
      <c r="A1771" s="1"/>
      <c r="C1771" s="1"/>
      <c r="D1771" s="1"/>
      <c r="E1771" s="1"/>
    </row>
    <row r="1772" spans="1:5">
      <c r="A1772" s="1"/>
      <c r="C1772" s="1"/>
      <c r="D1772" s="1"/>
      <c r="E1772" s="1"/>
    </row>
    <row r="1773" spans="1:5">
      <c r="A1773" s="1"/>
      <c r="C1773" s="1"/>
      <c r="D1773" s="1"/>
      <c r="E1773" s="1"/>
    </row>
    <row r="1774" spans="1:5">
      <c r="A1774" s="1"/>
      <c r="C1774" s="1"/>
      <c r="D1774" s="1"/>
      <c r="E1774" s="1"/>
    </row>
    <row r="1775" spans="1:5">
      <c r="A1775" s="1"/>
      <c r="C1775" s="1"/>
      <c r="D1775" s="1"/>
      <c r="E1775" s="1"/>
    </row>
    <row r="1776" spans="1:5">
      <c r="A1776" s="159" t="e">
        <f>SUM(#REF!)</f>
        <v>#REF!</v>
      </c>
      <c r="C1776" s="1"/>
      <c r="D1776" s="1"/>
      <c r="E1776" s="1"/>
    </row>
    <row r="1777" s="1" customFormat="1"/>
    <row r="1778" s="1" customFormat="1"/>
    <row r="1779" s="1" customFormat="1"/>
    <row r="1780" s="1" customFormat="1"/>
    <row r="1781" s="1" customFormat="1"/>
    <row r="1782" s="1" customFormat="1"/>
    <row r="1783" s="1" customFormat="1"/>
    <row r="1784" s="1" customFormat="1"/>
    <row r="1785" s="1" customFormat="1"/>
    <row r="1786" s="1" customFormat="1"/>
    <row r="1787" s="1" customFormat="1"/>
    <row r="1788" s="1" customFormat="1"/>
    <row r="1789" s="1" customFormat="1"/>
    <row r="1790" s="1" customFormat="1"/>
    <row r="1791" s="1" customFormat="1"/>
    <row r="1792" s="1" customFormat="1"/>
    <row r="1793" s="1" customFormat="1"/>
    <row r="1794" s="1" customFormat="1"/>
    <row r="1795" s="1" customFormat="1"/>
    <row r="1796" s="1" customFormat="1"/>
    <row r="1797" s="1" customFormat="1"/>
    <row r="1798" s="1" customFormat="1"/>
    <row r="1799" s="1" customFormat="1"/>
    <row r="1800" s="1" customFormat="1"/>
    <row r="1801" s="1" customFormat="1"/>
    <row r="1802" s="1" customFormat="1"/>
    <row r="1803" s="1" customFormat="1"/>
    <row r="1804" s="1" customFormat="1"/>
    <row r="1805" s="1" customFormat="1"/>
    <row r="1806" s="1" customFormat="1"/>
    <row r="1807" s="1" customFormat="1"/>
    <row r="1808" s="1" customFormat="1"/>
    <row r="1809" s="1" customFormat="1"/>
    <row r="1810" s="1" customFormat="1"/>
    <row r="1811" s="1" customFormat="1"/>
    <row r="1812" s="1" customFormat="1"/>
    <row r="1813" s="1" customFormat="1"/>
    <row r="1814" s="1" customFormat="1"/>
    <row r="1815" s="1" customFormat="1"/>
    <row r="1816" s="1" customFormat="1"/>
    <row r="1817" s="1" customFormat="1"/>
    <row r="1818" s="1" customFormat="1"/>
    <row r="1819" s="1" customFormat="1"/>
    <row r="1820" s="1" customFormat="1"/>
    <row r="1821" s="1" customFormat="1"/>
    <row r="1822" s="1" customFormat="1"/>
    <row r="1823" s="1" customFormat="1"/>
    <row r="1824" s="1" customFormat="1"/>
    <row r="1825" s="1" customFormat="1"/>
    <row r="1826" s="1" customFormat="1"/>
    <row r="1827" s="1" customFormat="1"/>
    <row r="1828" s="1" customFormat="1"/>
    <row r="1829" s="1" customFormat="1"/>
    <row r="1830" s="1" customFormat="1"/>
    <row r="1831" s="1" customFormat="1"/>
    <row r="1832" s="1" customFormat="1"/>
    <row r="1833" s="1" customFormat="1"/>
    <row r="1834" s="1" customFormat="1"/>
    <row r="1835" s="1" customFormat="1"/>
    <row r="1836" s="1" customFormat="1"/>
    <row r="1837" s="1" customFormat="1"/>
    <row r="1838" s="1" customFormat="1"/>
    <row r="1839" s="1" customFormat="1"/>
    <row r="1840" s="1" customFormat="1"/>
    <row r="1841" s="1" customFormat="1"/>
    <row r="1842" s="1" customFormat="1"/>
    <row r="1843" s="1" customFormat="1"/>
    <row r="1844" s="1" customFormat="1"/>
    <row r="1845" s="1" customFormat="1"/>
    <row r="1846" s="1" customFormat="1"/>
    <row r="1847" s="1" customFormat="1"/>
    <row r="1848" s="1" customFormat="1"/>
    <row r="1849" s="1" customFormat="1"/>
    <row r="1850" s="1" customFormat="1"/>
    <row r="1851" s="1" customFormat="1"/>
    <row r="1852" s="1" customFormat="1"/>
    <row r="1853" s="1" customFormat="1"/>
    <row r="1854" s="1" customFormat="1"/>
    <row r="1855" s="1" customFormat="1"/>
    <row r="1856" s="1" customFormat="1"/>
    <row r="1857" spans="1:5">
      <c r="A1857" s="1"/>
      <c r="C1857" s="1"/>
      <c r="D1857" s="1"/>
      <c r="E1857" s="1"/>
    </row>
    <row r="1858" spans="1:5">
      <c r="A1858" s="1"/>
      <c r="C1858" s="1"/>
      <c r="D1858" s="1"/>
      <c r="E1858" s="1"/>
    </row>
    <row r="1859" spans="1:5">
      <c r="A1859" s="1"/>
      <c r="C1859" s="1"/>
      <c r="D1859" s="1"/>
      <c r="E1859" s="1"/>
    </row>
    <row r="1860" spans="1:5">
      <c r="A1860" s="1"/>
      <c r="C1860" s="1"/>
      <c r="D1860" s="1"/>
      <c r="E1860" s="1"/>
    </row>
    <row r="1861" spans="1:5">
      <c r="A1861" s="1"/>
      <c r="C1861" s="1"/>
      <c r="D1861" s="1"/>
      <c r="E1861" s="1"/>
    </row>
    <row r="1862" spans="1:5">
      <c r="A1862" s="1"/>
      <c r="C1862" s="1"/>
      <c r="D1862" s="1"/>
      <c r="E1862" s="1"/>
    </row>
    <row r="1863" spans="1:5">
      <c r="A1863" s="1"/>
      <c r="C1863" s="1"/>
      <c r="D1863" s="1"/>
      <c r="E1863" s="1"/>
    </row>
    <row r="1864" spans="1:5">
      <c r="A1864" s="1"/>
      <c r="C1864" s="1"/>
      <c r="D1864" s="1"/>
      <c r="E1864" s="1"/>
    </row>
    <row r="1865" spans="1:5">
      <c r="A1865" s="1"/>
      <c r="C1865" s="1"/>
      <c r="D1865" s="1"/>
      <c r="E1865" s="1"/>
    </row>
    <row r="1866" spans="1:5">
      <c r="A1866" s="1"/>
      <c r="C1866" s="1"/>
      <c r="D1866" s="1"/>
      <c r="E1866" s="1"/>
    </row>
    <row r="1867" spans="1:5">
      <c r="A1867" s="1"/>
      <c r="C1867" s="1"/>
      <c r="D1867" s="1"/>
      <c r="E1867" s="1"/>
    </row>
    <row r="1868" spans="1:5">
      <c r="A1868" s="1"/>
      <c r="C1868" s="1"/>
      <c r="D1868" s="1"/>
      <c r="E1868" s="1"/>
    </row>
    <row r="1869" spans="1:5">
      <c r="A1869" s="1"/>
      <c r="C1869" s="1"/>
      <c r="D1869" s="1"/>
      <c r="E1869" s="1"/>
    </row>
    <row r="1870" spans="1:5">
      <c r="A1870" s="1"/>
      <c r="C1870" s="1"/>
      <c r="D1870" s="1"/>
      <c r="E1870" s="1"/>
    </row>
    <row r="1871" spans="1:5">
      <c r="A1871" s="1"/>
      <c r="C1871" s="1"/>
      <c r="D1871" s="1"/>
      <c r="E1871" s="1"/>
    </row>
    <row r="1872" spans="1:5">
      <c r="A1872" s="160"/>
      <c r="C1872" s="1"/>
      <c r="D1872" s="1"/>
      <c r="E1872" s="1"/>
    </row>
    <row r="1873" s="1" customFormat="1"/>
    <row r="1874" s="1" customFormat="1"/>
    <row r="1875" s="1" customFormat="1"/>
    <row r="1876" s="1" customFormat="1"/>
    <row r="1877" s="1" customFormat="1"/>
    <row r="1878" s="1" customFormat="1"/>
    <row r="1879" s="1" customFormat="1"/>
    <row r="1880" s="1" customFormat="1"/>
    <row r="1881" s="1" customFormat="1"/>
    <row r="1882" s="1" customFormat="1"/>
    <row r="1883" s="1" customFormat="1"/>
    <row r="1884" s="1" customFormat="1"/>
    <row r="1885" s="1" customFormat="1"/>
    <row r="1886" s="1" customFormat="1"/>
    <row r="1887" s="1" customFormat="1"/>
    <row r="1888" s="1" customFormat="1"/>
    <row r="1889" s="1" customFormat="1"/>
    <row r="1890" s="1" customFormat="1"/>
    <row r="1891" s="1" customFormat="1"/>
    <row r="1892" s="1" customFormat="1"/>
    <row r="1893" s="1" customFormat="1"/>
    <row r="1894" s="1" customFormat="1"/>
    <row r="1895" s="1" customFormat="1"/>
    <row r="1896" s="1" customFormat="1"/>
    <row r="1897" s="1" customFormat="1"/>
    <row r="1898" s="1" customFormat="1"/>
    <row r="1899" s="1" customFormat="1"/>
    <row r="1900" s="1" customFormat="1"/>
    <row r="1901" s="1" customFormat="1"/>
    <row r="1902" s="1" customFormat="1"/>
    <row r="1903" s="1" customFormat="1"/>
    <row r="1904" s="1" customFormat="1"/>
    <row r="1905" s="1" customFormat="1"/>
    <row r="1906" s="1" customFormat="1"/>
    <row r="1907" s="1" customFormat="1"/>
    <row r="1908" s="1" customFormat="1"/>
    <row r="1909" s="1" customFormat="1"/>
    <row r="1910" s="1" customFormat="1"/>
    <row r="1911" s="1" customFormat="1"/>
    <row r="1912" s="1" customFormat="1"/>
    <row r="1913" s="1" customFormat="1"/>
    <row r="1914" s="1" customFormat="1"/>
    <row r="1915" s="1" customFormat="1"/>
    <row r="1916" s="1" customFormat="1"/>
    <row r="1917" s="1" customFormat="1"/>
    <row r="1918" s="1" customFormat="1"/>
    <row r="1919" s="1" customFormat="1"/>
    <row r="1920" s="1" customFormat="1"/>
    <row r="1921" s="1" customFormat="1"/>
    <row r="1922" s="1" customFormat="1"/>
    <row r="1923" s="1" customFormat="1"/>
    <row r="1924" s="1" customFormat="1"/>
    <row r="1925" s="1" customFormat="1"/>
    <row r="1926" s="1" customFormat="1"/>
    <row r="1927" s="1" customFormat="1"/>
    <row r="1928" s="1" customFormat="1"/>
    <row r="1929" s="1" customFormat="1"/>
    <row r="1930" s="1" customFormat="1"/>
    <row r="1931" s="1" customFormat="1"/>
    <row r="1932" s="1" customFormat="1"/>
    <row r="1933" s="1" customFormat="1"/>
    <row r="1934" s="1" customFormat="1"/>
    <row r="1935" s="1" customFormat="1"/>
    <row r="1936" s="1" customFormat="1"/>
    <row r="1937" s="1" customFormat="1"/>
    <row r="1938" s="1" customFormat="1"/>
    <row r="1939" s="1" customFormat="1"/>
    <row r="1940" s="1" customFormat="1"/>
    <row r="1941" s="1" customFormat="1"/>
    <row r="1942" s="1" customFormat="1"/>
    <row r="1943" s="1" customFormat="1"/>
    <row r="1944" s="1" customFormat="1"/>
    <row r="1945" s="1" customFormat="1"/>
    <row r="1946" s="1" customFormat="1"/>
    <row r="1947" s="1" customFormat="1"/>
    <row r="1948" s="1" customFormat="1"/>
    <row r="1949" s="1" customFormat="1"/>
    <row r="1950" s="1" customFormat="1"/>
    <row r="1951" s="1" customFormat="1"/>
    <row r="1952" s="1" customFormat="1"/>
    <row r="1953" spans="1:5">
      <c r="A1953" s="1"/>
      <c r="C1953" s="1"/>
      <c r="D1953" s="1"/>
      <c r="E1953" s="1"/>
    </row>
    <row r="1954" spans="1:5">
      <c r="A1954" s="1"/>
      <c r="C1954" s="1"/>
      <c r="D1954" s="1"/>
      <c r="E1954" s="1"/>
    </row>
    <row r="1955" spans="1:5">
      <c r="A1955" s="1"/>
      <c r="C1955" s="1"/>
      <c r="D1955" s="1"/>
      <c r="E1955" s="1"/>
    </row>
    <row r="1956" spans="1:5">
      <c r="A1956" s="1"/>
      <c r="C1956" s="1"/>
      <c r="D1956" s="1"/>
      <c r="E1956" s="1"/>
    </row>
    <row r="1957" spans="1:5">
      <c r="A1957" s="1"/>
      <c r="C1957" s="1"/>
      <c r="D1957" s="1"/>
      <c r="E1957" s="1"/>
    </row>
    <row r="1958" spans="1:5">
      <c r="A1958" s="1"/>
      <c r="C1958" s="1"/>
      <c r="D1958" s="1"/>
      <c r="E1958" s="1"/>
    </row>
    <row r="1959" spans="1:5">
      <c r="A1959" s="159" t="e">
        <f>SUM(#REF!)</f>
        <v>#REF!</v>
      </c>
      <c r="C1959" s="1"/>
      <c r="D1959" s="1"/>
      <c r="E1959" s="1"/>
    </row>
    <row r="1960" spans="1:5">
      <c r="A1960" s="1"/>
      <c r="C1960" s="1"/>
      <c r="D1960" s="1"/>
      <c r="E1960" s="1"/>
    </row>
    <row r="1961" spans="1:5">
      <c r="A1961" s="1"/>
      <c r="C1961" s="1"/>
      <c r="D1961" s="1"/>
      <c r="E1961" s="1"/>
    </row>
    <row r="1962" spans="1:5">
      <c r="A1962" s="1"/>
      <c r="C1962" s="1"/>
      <c r="D1962" s="1"/>
      <c r="E1962" s="1"/>
    </row>
  </sheetData>
  <mergeCells count="8">
    <mergeCell ref="A1090:C1090"/>
    <mergeCell ref="A1:E1"/>
    <mergeCell ref="A2:E2"/>
    <mergeCell ref="A3:E3"/>
    <mergeCell ref="A4:A5"/>
    <mergeCell ref="B4:B5"/>
    <mergeCell ref="C4:C5"/>
    <mergeCell ref="E4:E5"/>
  </mergeCells>
  <pageMargins left="0.59055118110236227" right="3.937007874015748E-2" top="0.39370078740157483" bottom="0.19685039370078741" header="0.11811023622047245" footer="0.11811023622047245"/>
  <pageSetup paperSize="9" scale="85" orientation="portrait" verticalDpi="300" r:id="rId1"/>
  <headerFooter alignWithMargins="0"/>
  <rowBreaks count="1" manualBreakCount="1">
    <brk id="185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F144"/>
  <sheetViews>
    <sheetView tabSelected="1" zoomScale="82" zoomScaleNormal="82" zoomScaleSheetLayoutView="120" workbookViewId="0">
      <pane ySplit="1" topLeftCell="A5" activePane="bottomLeft" state="frozen"/>
      <selection pane="bottomLeft" activeCell="A2" sqref="A2:E2"/>
    </sheetView>
  </sheetViews>
  <sheetFormatPr defaultRowHeight="21"/>
  <cols>
    <col min="1" max="1" width="7" style="9" customWidth="1"/>
    <col min="2" max="2" width="39.88671875" style="4" customWidth="1"/>
    <col min="3" max="3" width="36.5546875" style="10" customWidth="1"/>
    <col min="4" max="4" width="17.33203125" style="14" bestFit="1" customWidth="1"/>
    <col min="5" max="5" width="24.44140625" style="124" customWidth="1"/>
    <col min="6" max="6" width="29" style="4" customWidth="1"/>
    <col min="7" max="251" width="9.109375" style="4"/>
    <col min="252" max="252" width="7" style="4" customWidth="1"/>
    <col min="253" max="253" width="39.109375" style="4" customWidth="1"/>
    <col min="254" max="254" width="12" style="4" customWidth="1"/>
    <col min="255" max="255" width="9.109375" style="4" customWidth="1"/>
    <col min="256" max="256" width="25" style="4" customWidth="1"/>
    <col min="257" max="257" width="22.6640625" style="4" customWidth="1"/>
    <col min="258" max="258" width="15.6640625" style="4" customWidth="1"/>
    <col min="259" max="259" width="24.44140625" style="4" customWidth="1"/>
    <col min="260" max="507" width="9.109375" style="4"/>
    <col min="508" max="508" width="7" style="4" customWidth="1"/>
    <col min="509" max="509" width="39.109375" style="4" customWidth="1"/>
    <col min="510" max="510" width="12" style="4" customWidth="1"/>
    <col min="511" max="511" width="9.109375" style="4" customWidth="1"/>
    <col min="512" max="512" width="25" style="4" customWidth="1"/>
    <col min="513" max="513" width="22.6640625" style="4" customWidth="1"/>
    <col min="514" max="514" width="15.6640625" style="4" customWidth="1"/>
    <col min="515" max="515" width="24.44140625" style="4" customWidth="1"/>
    <col min="516" max="763" width="9.109375" style="4"/>
    <col min="764" max="764" width="7" style="4" customWidth="1"/>
    <col min="765" max="765" width="39.109375" style="4" customWidth="1"/>
    <col min="766" max="766" width="12" style="4" customWidth="1"/>
    <col min="767" max="767" width="9.109375" style="4" customWidth="1"/>
    <col min="768" max="768" width="25" style="4" customWidth="1"/>
    <col min="769" max="769" width="22.6640625" style="4" customWidth="1"/>
    <col min="770" max="770" width="15.6640625" style="4" customWidth="1"/>
    <col min="771" max="771" width="24.44140625" style="4" customWidth="1"/>
    <col min="772" max="1019" width="9.109375" style="4"/>
    <col min="1020" max="1020" width="7" style="4" customWidth="1"/>
    <col min="1021" max="1021" width="39.109375" style="4" customWidth="1"/>
    <col min="1022" max="1022" width="12" style="4" customWidth="1"/>
    <col min="1023" max="1023" width="9.109375" style="4" customWidth="1"/>
    <col min="1024" max="1024" width="25" style="4" customWidth="1"/>
    <col min="1025" max="1025" width="22.6640625" style="4" customWidth="1"/>
    <col min="1026" max="1026" width="15.6640625" style="4" customWidth="1"/>
    <col min="1027" max="1027" width="24.44140625" style="4" customWidth="1"/>
    <col min="1028" max="1275" width="9.109375" style="4"/>
    <col min="1276" max="1276" width="7" style="4" customWidth="1"/>
    <col min="1277" max="1277" width="39.109375" style="4" customWidth="1"/>
    <col min="1278" max="1278" width="12" style="4" customWidth="1"/>
    <col min="1279" max="1279" width="9.109375" style="4" customWidth="1"/>
    <col min="1280" max="1280" width="25" style="4" customWidth="1"/>
    <col min="1281" max="1281" width="22.6640625" style="4" customWidth="1"/>
    <col min="1282" max="1282" width="15.6640625" style="4" customWidth="1"/>
    <col min="1283" max="1283" width="24.44140625" style="4" customWidth="1"/>
    <col min="1284" max="1531" width="9.109375" style="4"/>
    <col min="1532" max="1532" width="7" style="4" customWidth="1"/>
    <col min="1533" max="1533" width="39.109375" style="4" customWidth="1"/>
    <col min="1534" max="1534" width="12" style="4" customWidth="1"/>
    <col min="1535" max="1535" width="9.109375" style="4" customWidth="1"/>
    <col min="1536" max="1536" width="25" style="4" customWidth="1"/>
    <col min="1537" max="1537" width="22.6640625" style="4" customWidth="1"/>
    <col min="1538" max="1538" width="15.6640625" style="4" customWidth="1"/>
    <col min="1539" max="1539" width="24.44140625" style="4" customWidth="1"/>
    <col min="1540" max="1787" width="9.109375" style="4"/>
    <col min="1788" max="1788" width="7" style="4" customWidth="1"/>
    <col min="1789" max="1789" width="39.109375" style="4" customWidth="1"/>
    <col min="1790" max="1790" width="12" style="4" customWidth="1"/>
    <col min="1791" max="1791" width="9.109375" style="4" customWidth="1"/>
    <col min="1792" max="1792" width="25" style="4" customWidth="1"/>
    <col min="1793" max="1793" width="22.6640625" style="4" customWidth="1"/>
    <col min="1794" max="1794" width="15.6640625" style="4" customWidth="1"/>
    <col min="1795" max="1795" width="24.44140625" style="4" customWidth="1"/>
    <col min="1796" max="2043" width="9.109375" style="4"/>
    <col min="2044" max="2044" width="7" style="4" customWidth="1"/>
    <col min="2045" max="2045" width="39.109375" style="4" customWidth="1"/>
    <col min="2046" max="2046" width="12" style="4" customWidth="1"/>
    <col min="2047" max="2047" width="9.109375" style="4" customWidth="1"/>
    <col min="2048" max="2048" width="25" style="4" customWidth="1"/>
    <col min="2049" max="2049" width="22.6640625" style="4" customWidth="1"/>
    <col min="2050" max="2050" width="15.6640625" style="4" customWidth="1"/>
    <col min="2051" max="2051" width="24.44140625" style="4" customWidth="1"/>
    <col min="2052" max="2299" width="9.109375" style="4"/>
    <col min="2300" max="2300" width="7" style="4" customWidth="1"/>
    <col min="2301" max="2301" width="39.109375" style="4" customWidth="1"/>
    <col min="2302" max="2302" width="12" style="4" customWidth="1"/>
    <col min="2303" max="2303" width="9.109375" style="4" customWidth="1"/>
    <col min="2304" max="2304" width="25" style="4" customWidth="1"/>
    <col min="2305" max="2305" width="22.6640625" style="4" customWidth="1"/>
    <col min="2306" max="2306" width="15.6640625" style="4" customWidth="1"/>
    <col min="2307" max="2307" width="24.44140625" style="4" customWidth="1"/>
    <col min="2308" max="2555" width="9.109375" style="4"/>
    <col min="2556" max="2556" width="7" style="4" customWidth="1"/>
    <col min="2557" max="2557" width="39.109375" style="4" customWidth="1"/>
    <col min="2558" max="2558" width="12" style="4" customWidth="1"/>
    <col min="2559" max="2559" width="9.109375" style="4" customWidth="1"/>
    <col min="2560" max="2560" width="25" style="4" customWidth="1"/>
    <col min="2561" max="2561" width="22.6640625" style="4" customWidth="1"/>
    <col min="2562" max="2562" width="15.6640625" style="4" customWidth="1"/>
    <col min="2563" max="2563" width="24.44140625" style="4" customWidth="1"/>
    <col min="2564" max="2811" width="9.109375" style="4"/>
    <col min="2812" max="2812" width="7" style="4" customWidth="1"/>
    <col min="2813" max="2813" width="39.109375" style="4" customWidth="1"/>
    <col min="2814" max="2814" width="12" style="4" customWidth="1"/>
    <col min="2815" max="2815" width="9.109375" style="4" customWidth="1"/>
    <col min="2816" max="2816" width="25" style="4" customWidth="1"/>
    <col min="2817" max="2817" width="22.6640625" style="4" customWidth="1"/>
    <col min="2818" max="2818" width="15.6640625" style="4" customWidth="1"/>
    <col min="2819" max="2819" width="24.44140625" style="4" customWidth="1"/>
    <col min="2820" max="3067" width="9.109375" style="4"/>
    <col min="3068" max="3068" width="7" style="4" customWidth="1"/>
    <col min="3069" max="3069" width="39.109375" style="4" customWidth="1"/>
    <col min="3070" max="3070" width="12" style="4" customWidth="1"/>
    <col min="3071" max="3071" width="9.109375" style="4" customWidth="1"/>
    <col min="3072" max="3072" width="25" style="4" customWidth="1"/>
    <col min="3073" max="3073" width="22.6640625" style="4" customWidth="1"/>
    <col min="3074" max="3074" width="15.6640625" style="4" customWidth="1"/>
    <col min="3075" max="3075" width="24.44140625" style="4" customWidth="1"/>
    <col min="3076" max="3323" width="9.109375" style="4"/>
    <col min="3324" max="3324" width="7" style="4" customWidth="1"/>
    <col min="3325" max="3325" width="39.109375" style="4" customWidth="1"/>
    <col min="3326" max="3326" width="12" style="4" customWidth="1"/>
    <col min="3327" max="3327" width="9.109375" style="4" customWidth="1"/>
    <col min="3328" max="3328" width="25" style="4" customWidth="1"/>
    <col min="3329" max="3329" width="22.6640625" style="4" customWidth="1"/>
    <col min="3330" max="3330" width="15.6640625" style="4" customWidth="1"/>
    <col min="3331" max="3331" width="24.44140625" style="4" customWidth="1"/>
    <col min="3332" max="3579" width="9.109375" style="4"/>
    <col min="3580" max="3580" width="7" style="4" customWidth="1"/>
    <col min="3581" max="3581" width="39.109375" style="4" customWidth="1"/>
    <col min="3582" max="3582" width="12" style="4" customWidth="1"/>
    <col min="3583" max="3583" width="9.109375" style="4" customWidth="1"/>
    <col min="3584" max="3584" width="25" style="4" customWidth="1"/>
    <col min="3585" max="3585" width="22.6640625" style="4" customWidth="1"/>
    <col min="3586" max="3586" width="15.6640625" style="4" customWidth="1"/>
    <col min="3587" max="3587" width="24.44140625" style="4" customWidth="1"/>
    <col min="3588" max="3835" width="9.109375" style="4"/>
    <col min="3836" max="3836" width="7" style="4" customWidth="1"/>
    <col min="3837" max="3837" width="39.109375" style="4" customWidth="1"/>
    <col min="3838" max="3838" width="12" style="4" customWidth="1"/>
    <col min="3839" max="3839" width="9.109375" style="4" customWidth="1"/>
    <col min="3840" max="3840" width="25" style="4" customWidth="1"/>
    <col min="3841" max="3841" width="22.6640625" style="4" customWidth="1"/>
    <col min="3842" max="3842" width="15.6640625" style="4" customWidth="1"/>
    <col min="3843" max="3843" width="24.44140625" style="4" customWidth="1"/>
    <col min="3844" max="4091" width="9.109375" style="4"/>
    <col min="4092" max="4092" width="7" style="4" customWidth="1"/>
    <col min="4093" max="4093" width="39.109375" style="4" customWidth="1"/>
    <col min="4094" max="4094" width="12" style="4" customWidth="1"/>
    <col min="4095" max="4095" width="9.109375" style="4" customWidth="1"/>
    <col min="4096" max="4096" width="25" style="4" customWidth="1"/>
    <col min="4097" max="4097" width="22.6640625" style="4" customWidth="1"/>
    <col min="4098" max="4098" width="15.6640625" style="4" customWidth="1"/>
    <col min="4099" max="4099" width="24.44140625" style="4" customWidth="1"/>
    <col min="4100" max="4347" width="9.109375" style="4"/>
    <col min="4348" max="4348" width="7" style="4" customWidth="1"/>
    <col min="4349" max="4349" width="39.109375" style="4" customWidth="1"/>
    <col min="4350" max="4350" width="12" style="4" customWidth="1"/>
    <col min="4351" max="4351" width="9.109375" style="4" customWidth="1"/>
    <col min="4352" max="4352" width="25" style="4" customWidth="1"/>
    <col min="4353" max="4353" width="22.6640625" style="4" customWidth="1"/>
    <col min="4354" max="4354" width="15.6640625" style="4" customWidth="1"/>
    <col min="4355" max="4355" width="24.44140625" style="4" customWidth="1"/>
    <col min="4356" max="4603" width="9.109375" style="4"/>
    <col min="4604" max="4604" width="7" style="4" customWidth="1"/>
    <col min="4605" max="4605" width="39.109375" style="4" customWidth="1"/>
    <col min="4606" max="4606" width="12" style="4" customWidth="1"/>
    <col min="4607" max="4607" width="9.109375" style="4" customWidth="1"/>
    <col min="4608" max="4608" width="25" style="4" customWidth="1"/>
    <col min="4609" max="4609" width="22.6640625" style="4" customWidth="1"/>
    <col min="4610" max="4610" width="15.6640625" style="4" customWidth="1"/>
    <col min="4611" max="4611" width="24.44140625" style="4" customWidth="1"/>
    <col min="4612" max="4859" width="9.109375" style="4"/>
    <col min="4860" max="4860" width="7" style="4" customWidth="1"/>
    <col min="4861" max="4861" width="39.109375" style="4" customWidth="1"/>
    <col min="4862" max="4862" width="12" style="4" customWidth="1"/>
    <col min="4863" max="4863" width="9.109375" style="4" customWidth="1"/>
    <col min="4864" max="4864" width="25" style="4" customWidth="1"/>
    <col min="4865" max="4865" width="22.6640625" style="4" customWidth="1"/>
    <col min="4866" max="4866" width="15.6640625" style="4" customWidth="1"/>
    <col min="4867" max="4867" width="24.44140625" style="4" customWidth="1"/>
    <col min="4868" max="5115" width="9.109375" style="4"/>
    <col min="5116" max="5116" width="7" style="4" customWidth="1"/>
    <col min="5117" max="5117" width="39.109375" style="4" customWidth="1"/>
    <col min="5118" max="5118" width="12" style="4" customWidth="1"/>
    <col min="5119" max="5119" width="9.109375" style="4" customWidth="1"/>
    <col min="5120" max="5120" width="25" style="4" customWidth="1"/>
    <col min="5121" max="5121" width="22.6640625" style="4" customWidth="1"/>
    <col min="5122" max="5122" width="15.6640625" style="4" customWidth="1"/>
    <col min="5123" max="5123" width="24.44140625" style="4" customWidth="1"/>
    <col min="5124" max="5371" width="9.109375" style="4"/>
    <col min="5372" max="5372" width="7" style="4" customWidth="1"/>
    <col min="5373" max="5373" width="39.109375" style="4" customWidth="1"/>
    <col min="5374" max="5374" width="12" style="4" customWidth="1"/>
    <col min="5375" max="5375" width="9.109375" style="4" customWidth="1"/>
    <col min="5376" max="5376" width="25" style="4" customWidth="1"/>
    <col min="5377" max="5377" width="22.6640625" style="4" customWidth="1"/>
    <col min="5378" max="5378" width="15.6640625" style="4" customWidth="1"/>
    <col min="5379" max="5379" width="24.44140625" style="4" customWidth="1"/>
    <col min="5380" max="5627" width="9.109375" style="4"/>
    <col min="5628" max="5628" width="7" style="4" customWidth="1"/>
    <col min="5629" max="5629" width="39.109375" style="4" customWidth="1"/>
    <col min="5630" max="5630" width="12" style="4" customWidth="1"/>
    <col min="5631" max="5631" width="9.109375" style="4" customWidth="1"/>
    <col min="5632" max="5632" width="25" style="4" customWidth="1"/>
    <col min="5633" max="5633" width="22.6640625" style="4" customWidth="1"/>
    <col min="5634" max="5634" width="15.6640625" style="4" customWidth="1"/>
    <col min="5635" max="5635" width="24.44140625" style="4" customWidth="1"/>
    <col min="5636" max="5883" width="9.109375" style="4"/>
    <col min="5884" max="5884" width="7" style="4" customWidth="1"/>
    <col min="5885" max="5885" width="39.109375" style="4" customWidth="1"/>
    <col min="5886" max="5886" width="12" style="4" customWidth="1"/>
    <col min="5887" max="5887" width="9.109375" style="4" customWidth="1"/>
    <col min="5888" max="5888" width="25" style="4" customWidth="1"/>
    <col min="5889" max="5889" width="22.6640625" style="4" customWidth="1"/>
    <col min="5890" max="5890" width="15.6640625" style="4" customWidth="1"/>
    <col min="5891" max="5891" width="24.44140625" style="4" customWidth="1"/>
    <col min="5892" max="6139" width="9.109375" style="4"/>
    <col min="6140" max="6140" width="7" style="4" customWidth="1"/>
    <col min="6141" max="6141" width="39.109375" style="4" customWidth="1"/>
    <col min="6142" max="6142" width="12" style="4" customWidth="1"/>
    <col min="6143" max="6143" width="9.109375" style="4" customWidth="1"/>
    <col min="6144" max="6144" width="25" style="4" customWidth="1"/>
    <col min="6145" max="6145" width="22.6640625" style="4" customWidth="1"/>
    <col min="6146" max="6146" width="15.6640625" style="4" customWidth="1"/>
    <col min="6147" max="6147" width="24.44140625" style="4" customWidth="1"/>
    <col min="6148" max="6395" width="9.109375" style="4"/>
    <col min="6396" max="6396" width="7" style="4" customWidth="1"/>
    <col min="6397" max="6397" width="39.109375" style="4" customWidth="1"/>
    <col min="6398" max="6398" width="12" style="4" customWidth="1"/>
    <col min="6399" max="6399" width="9.109375" style="4" customWidth="1"/>
    <col min="6400" max="6400" width="25" style="4" customWidth="1"/>
    <col min="6401" max="6401" width="22.6640625" style="4" customWidth="1"/>
    <col min="6402" max="6402" width="15.6640625" style="4" customWidth="1"/>
    <col min="6403" max="6403" width="24.44140625" style="4" customWidth="1"/>
    <col min="6404" max="6651" width="9.109375" style="4"/>
    <col min="6652" max="6652" width="7" style="4" customWidth="1"/>
    <col min="6653" max="6653" width="39.109375" style="4" customWidth="1"/>
    <col min="6654" max="6654" width="12" style="4" customWidth="1"/>
    <col min="6655" max="6655" width="9.109375" style="4" customWidth="1"/>
    <col min="6656" max="6656" width="25" style="4" customWidth="1"/>
    <col min="6657" max="6657" width="22.6640625" style="4" customWidth="1"/>
    <col min="6658" max="6658" width="15.6640625" style="4" customWidth="1"/>
    <col min="6659" max="6659" width="24.44140625" style="4" customWidth="1"/>
    <col min="6660" max="6907" width="9.109375" style="4"/>
    <col min="6908" max="6908" width="7" style="4" customWidth="1"/>
    <col min="6909" max="6909" width="39.109375" style="4" customWidth="1"/>
    <col min="6910" max="6910" width="12" style="4" customWidth="1"/>
    <col min="6911" max="6911" width="9.109375" style="4" customWidth="1"/>
    <col min="6912" max="6912" width="25" style="4" customWidth="1"/>
    <col min="6913" max="6913" width="22.6640625" style="4" customWidth="1"/>
    <col min="6914" max="6914" width="15.6640625" style="4" customWidth="1"/>
    <col min="6915" max="6915" width="24.44140625" style="4" customWidth="1"/>
    <col min="6916" max="7163" width="9.109375" style="4"/>
    <col min="7164" max="7164" width="7" style="4" customWidth="1"/>
    <col min="7165" max="7165" width="39.109375" style="4" customWidth="1"/>
    <col min="7166" max="7166" width="12" style="4" customWidth="1"/>
    <col min="7167" max="7167" width="9.109375" style="4" customWidth="1"/>
    <col min="7168" max="7168" width="25" style="4" customWidth="1"/>
    <col min="7169" max="7169" width="22.6640625" style="4" customWidth="1"/>
    <col min="7170" max="7170" width="15.6640625" style="4" customWidth="1"/>
    <col min="7171" max="7171" width="24.44140625" style="4" customWidth="1"/>
    <col min="7172" max="7419" width="9.109375" style="4"/>
    <col min="7420" max="7420" width="7" style="4" customWidth="1"/>
    <col min="7421" max="7421" width="39.109375" style="4" customWidth="1"/>
    <col min="7422" max="7422" width="12" style="4" customWidth="1"/>
    <col min="7423" max="7423" width="9.109375" style="4" customWidth="1"/>
    <col min="7424" max="7424" width="25" style="4" customWidth="1"/>
    <col min="7425" max="7425" width="22.6640625" style="4" customWidth="1"/>
    <col min="7426" max="7426" width="15.6640625" style="4" customWidth="1"/>
    <col min="7427" max="7427" width="24.44140625" style="4" customWidth="1"/>
    <col min="7428" max="7675" width="9.109375" style="4"/>
    <col min="7676" max="7676" width="7" style="4" customWidth="1"/>
    <col min="7677" max="7677" width="39.109375" style="4" customWidth="1"/>
    <col min="7678" max="7678" width="12" style="4" customWidth="1"/>
    <col min="7679" max="7679" width="9.109375" style="4" customWidth="1"/>
    <col min="7680" max="7680" width="25" style="4" customWidth="1"/>
    <col min="7681" max="7681" width="22.6640625" style="4" customWidth="1"/>
    <col min="7682" max="7682" width="15.6640625" style="4" customWidth="1"/>
    <col min="7683" max="7683" width="24.44140625" style="4" customWidth="1"/>
    <col min="7684" max="7931" width="9.109375" style="4"/>
    <col min="7932" max="7932" width="7" style="4" customWidth="1"/>
    <col min="7933" max="7933" width="39.109375" style="4" customWidth="1"/>
    <col min="7934" max="7934" width="12" style="4" customWidth="1"/>
    <col min="7935" max="7935" width="9.109375" style="4" customWidth="1"/>
    <col min="7936" max="7936" width="25" style="4" customWidth="1"/>
    <col min="7937" max="7937" width="22.6640625" style="4" customWidth="1"/>
    <col min="7938" max="7938" width="15.6640625" style="4" customWidth="1"/>
    <col min="7939" max="7939" width="24.44140625" style="4" customWidth="1"/>
    <col min="7940" max="8187" width="9.109375" style="4"/>
    <col min="8188" max="8188" width="7" style="4" customWidth="1"/>
    <col min="8189" max="8189" width="39.109375" style="4" customWidth="1"/>
    <col min="8190" max="8190" width="12" style="4" customWidth="1"/>
    <col min="8191" max="8191" width="9.109375" style="4" customWidth="1"/>
    <col min="8192" max="8192" width="25" style="4" customWidth="1"/>
    <col min="8193" max="8193" width="22.6640625" style="4" customWidth="1"/>
    <col min="8194" max="8194" width="15.6640625" style="4" customWidth="1"/>
    <col min="8195" max="8195" width="24.44140625" style="4" customWidth="1"/>
    <col min="8196" max="8443" width="9.109375" style="4"/>
    <col min="8444" max="8444" width="7" style="4" customWidth="1"/>
    <col min="8445" max="8445" width="39.109375" style="4" customWidth="1"/>
    <col min="8446" max="8446" width="12" style="4" customWidth="1"/>
    <col min="8447" max="8447" width="9.109375" style="4" customWidth="1"/>
    <col min="8448" max="8448" width="25" style="4" customWidth="1"/>
    <col min="8449" max="8449" width="22.6640625" style="4" customWidth="1"/>
    <col min="8450" max="8450" width="15.6640625" style="4" customWidth="1"/>
    <col min="8451" max="8451" width="24.44140625" style="4" customWidth="1"/>
    <col min="8452" max="8699" width="9.109375" style="4"/>
    <col min="8700" max="8700" width="7" style="4" customWidth="1"/>
    <col min="8701" max="8701" width="39.109375" style="4" customWidth="1"/>
    <col min="8702" max="8702" width="12" style="4" customWidth="1"/>
    <col min="8703" max="8703" width="9.109375" style="4" customWidth="1"/>
    <col min="8704" max="8704" width="25" style="4" customWidth="1"/>
    <col min="8705" max="8705" width="22.6640625" style="4" customWidth="1"/>
    <col min="8706" max="8706" width="15.6640625" style="4" customWidth="1"/>
    <col min="8707" max="8707" width="24.44140625" style="4" customWidth="1"/>
    <col min="8708" max="8955" width="9.109375" style="4"/>
    <col min="8956" max="8956" width="7" style="4" customWidth="1"/>
    <col min="8957" max="8957" width="39.109375" style="4" customWidth="1"/>
    <col min="8958" max="8958" width="12" style="4" customWidth="1"/>
    <col min="8959" max="8959" width="9.109375" style="4" customWidth="1"/>
    <col min="8960" max="8960" width="25" style="4" customWidth="1"/>
    <col min="8961" max="8961" width="22.6640625" style="4" customWidth="1"/>
    <col min="8962" max="8962" width="15.6640625" style="4" customWidth="1"/>
    <col min="8963" max="8963" width="24.44140625" style="4" customWidth="1"/>
    <col min="8964" max="9211" width="9.109375" style="4"/>
    <col min="9212" max="9212" width="7" style="4" customWidth="1"/>
    <col min="9213" max="9213" width="39.109375" style="4" customWidth="1"/>
    <col min="9214" max="9214" width="12" style="4" customWidth="1"/>
    <col min="9215" max="9215" width="9.109375" style="4" customWidth="1"/>
    <col min="9216" max="9216" width="25" style="4" customWidth="1"/>
    <col min="9217" max="9217" width="22.6640625" style="4" customWidth="1"/>
    <col min="9218" max="9218" width="15.6640625" style="4" customWidth="1"/>
    <col min="9219" max="9219" width="24.44140625" style="4" customWidth="1"/>
    <col min="9220" max="9467" width="9.109375" style="4"/>
    <col min="9468" max="9468" width="7" style="4" customWidth="1"/>
    <col min="9469" max="9469" width="39.109375" style="4" customWidth="1"/>
    <col min="9470" max="9470" width="12" style="4" customWidth="1"/>
    <col min="9471" max="9471" width="9.109375" style="4" customWidth="1"/>
    <col min="9472" max="9472" width="25" style="4" customWidth="1"/>
    <col min="9473" max="9473" width="22.6640625" style="4" customWidth="1"/>
    <col min="9474" max="9474" width="15.6640625" style="4" customWidth="1"/>
    <col min="9475" max="9475" width="24.44140625" style="4" customWidth="1"/>
    <col min="9476" max="9723" width="9.109375" style="4"/>
    <col min="9724" max="9724" width="7" style="4" customWidth="1"/>
    <col min="9725" max="9725" width="39.109375" style="4" customWidth="1"/>
    <col min="9726" max="9726" width="12" style="4" customWidth="1"/>
    <col min="9727" max="9727" width="9.109375" style="4" customWidth="1"/>
    <col min="9728" max="9728" width="25" style="4" customWidth="1"/>
    <col min="9729" max="9729" width="22.6640625" style="4" customWidth="1"/>
    <col min="9730" max="9730" width="15.6640625" style="4" customWidth="1"/>
    <col min="9731" max="9731" width="24.44140625" style="4" customWidth="1"/>
    <col min="9732" max="9979" width="9.109375" style="4"/>
    <col min="9980" max="9980" width="7" style="4" customWidth="1"/>
    <col min="9981" max="9981" width="39.109375" style="4" customWidth="1"/>
    <col min="9982" max="9982" width="12" style="4" customWidth="1"/>
    <col min="9983" max="9983" width="9.109375" style="4" customWidth="1"/>
    <col min="9984" max="9984" width="25" style="4" customWidth="1"/>
    <col min="9985" max="9985" width="22.6640625" style="4" customWidth="1"/>
    <col min="9986" max="9986" width="15.6640625" style="4" customWidth="1"/>
    <col min="9987" max="9987" width="24.44140625" style="4" customWidth="1"/>
    <col min="9988" max="10235" width="9.109375" style="4"/>
    <col min="10236" max="10236" width="7" style="4" customWidth="1"/>
    <col min="10237" max="10237" width="39.109375" style="4" customWidth="1"/>
    <col min="10238" max="10238" width="12" style="4" customWidth="1"/>
    <col min="10239" max="10239" width="9.109375" style="4" customWidth="1"/>
    <col min="10240" max="10240" width="25" style="4" customWidth="1"/>
    <col min="10241" max="10241" width="22.6640625" style="4" customWidth="1"/>
    <col min="10242" max="10242" width="15.6640625" style="4" customWidth="1"/>
    <col min="10243" max="10243" width="24.44140625" style="4" customWidth="1"/>
    <col min="10244" max="10491" width="9.109375" style="4"/>
    <col min="10492" max="10492" width="7" style="4" customWidth="1"/>
    <col min="10493" max="10493" width="39.109375" style="4" customWidth="1"/>
    <col min="10494" max="10494" width="12" style="4" customWidth="1"/>
    <col min="10495" max="10495" width="9.109375" style="4" customWidth="1"/>
    <col min="10496" max="10496" width="25" style="4" customWidth="1"/>
    <col min="10497" max="10497" width="22.6640625" style="4" customWidth="1"/>
    <col min="10498" max="10498" width="15.6640625" style="4" customWidth="1"/>
    <col min="10499" max="10499" width="24.44140625" style="4" customWidth="1"/>
    <col min="10500" max="10747" width="9.109375" style="4"/>
    <col min="10748" max="10748" width="7" style="4" customWidth="1"/>
    <col min="10749" max="10749" width="39.109375" style="4" customWidth="1"/>
    <col min="10750" max="10750" width="12" style="4" customWidth="1"/>
    <col min="10751" max="10751" width="9.109375" style="4" customWidth="1"/>
    <col min="10752" max="10752" width="25" style="4" customWidth="1"/>
    <col min="10753" max="10753" width="22.6640625" style="4" customWidth="1"/>
    <col min="10754" max="10754" width="15.6640625" style="4" customWidth="1"/>
    <col min="10755" max="10755" width="24.44140625" style="4" customWidth="1"/>
    <col min="10756" max="11003" width="9.109375" style="4"/>
    <col min="11004" max="11004" width="7" style="4" customWidth="1"/>
    <col min="11005" max="11005" width="39.109375" style="4" customWidth="1"/>
    <col min="11006" max="11006" width="12" style="4" customWidth="1"/>
    <col min="11007" max="11007" width="9.109375" style="4" customWidth="1"/>
    <col min="11008" max="11008" width="25" style="4" customWidth="1"/>
    <col min="11009" max="11009" width="22.6640625" style="4" customWidth="1"/>
    <col min="11010" max="11010" width="15.6640625" style="4" customWidth="1"/>
    <col min="11011" max="11011" width="24.44140625" style="4" customWidth="1"/>
    <col min="11012" max="11259" width="9.109375" style="4"/>
    <col min="11260" max="11260" width="7" style="4" customWidth="1"/>
    <col min="11261" max="11261" width="39.109375" style="4" customWidth="1"/>
    <col min="11262" max="11262" width="12" style="4" customWidth="1"/>
    <col min="11263" max="11263" width="9.109375" style="4" customWidth="1"/>
    <col min="11264" max="11264" width="25" style="4" customWidth="1"/>
    <col min="11265" max="11265" width="22.6640625" style="4" customWidth="1"/>
    <col min="11266" max="11266" width="15.6640625" style="4" customWidth="1"/>
    <col min="11267" max="11267" width="24.44140625" style="4" customWidth="1"/>
    <col min="11268" max="11515" width="9.109375" style="4"/>
    <col min="11516" max="11516" width="7" style="4" customWidth="1"/>
    <col min="11517" max="11517" width="39.109375" style="4" customWidth="1"/>
    <col min="11518" max="11518" width="12" style="4" customWidth="1"/>
    <col min="11519" max="11519" width="9.109375" style="4" customWidth="1"/>
    <col min="11520" max="11520" width="25" style="4" customWidth="1"/>
    <col min="11521" max="11521" width="22.6640625" style="4" customWidth="1"/>
    <col min="11522" max="11522" width="15.6640625" style="4" customWidth="1"/>
    <col min="11523" max="11523" width="24.44140625" style="4" customWidth="1"/>
    <col min="11524" max="11771" width="9.109375" style="4"/>
    <col min="11772" max="11772" width="7" style="4" customWidth="1"/>
    <col min="11773" max="11773" width="39.109375" style="4" customWidth="1"/>
    <col min="11774" max="11774" width="12" style="4" customWidth="1"/>
    <col min="11775" max="11775" width="9.109375" style="4" customWidth="1"/>
    <col min="11776" max="11776" width="25" style="4" customWidth="1"/>
    <col min="11777" max="11777" width="22.6640625" style="4" customWidth="1"/>
    <col min="11778" max="11778" width="15.6640625" style="4" customWidth="1"/>
    <col min="11779" max="11779" width="24.44140625" style="4" customWidth="1"/>
    <col min="11780" max="12027" width="9.109375" style="4"/>
    <col min="12028" max="12028" width="7" style="4" customWidth="1"/>
    <col min="12029" max="12029" width="39.109375" style="4" customWidth="1"/>
    <col min="12030" max="12030" width="12" style="4" customWidth="1"/>
    <col min="12031" max="12031" width="9.109375" style="4" customWidth="1"/>
    <col min="12032" max="12032" width="25" style="4" customWidth="1"/>
    <col min="12033" max="12033" width="22.6640625" style="4" customWidth="1"/>
    <col min="12034" max="12034" width="15.6640625" style="4" customWidth="1"/>
    <col min="12035" max="12035" width="24.44140625" style="4" customWidth="1"/>
    <col min="12036" max="12283" width="9.109375" style="4"/>
    <col min="12284" max="12284" width="7" style="4" customWidth="1"/>
    <col min="12285" max="12285" width="39.109375" style="4" customWidth="1"/>
    <col min="12286" max="12286" width="12" style="4" customWidth="1"/>
    <col min="12287" max="12287" width="9.109375" style="4" customWidth="1"/>
    <col min="12288" max="12288" width="25" style="4" customWidth="1"/>
    <col min="12289" max="12289" width="22.6640625" style="4" customWidth="1"/>
    <col min="12290" max="12290" width="15.6640625" style="4" customWidth="1"/>
    <col min="12291" max="12291" width="24.44140625" style="4" customWidth="1"/>
    <col min="12292" max="12539" width="9.109375" style="4"/>
    <col min="12540" max="12540" width="7" style="4" customWidth="1"/>
    <col min="12541" max="12541" width="39.109375" style="4" customWidth="1"/>
    <col min="12542" max="12542" width="12" style="4" customWidth="1"/>
    <col min="12543" max="12543" width="9.109375" style="4" customWidth="1"/>
    <col min="12544" max="12544" width="25" style="4" customWidth="1"/>
    <col min="12545" max="12545" width="22.6640625" style="4" customWidth="1"/>
    <col min="12546" max="12546" width="15.6640625" style="4" customWidth="1"/>
    <col min="12547" max="12547" width="24.44140625" style="4" customWidth="1"/>
    <col min="12548" max="12795" width="9.109375" style="4"/>
    <col min="12796" max="12796" width="7" style="4" customWidth="1"/>
    <col min="12797" max="12797" width="39.109375" style="4" customWidth="1"/>
    <col min="12798" max="12798" width="12" style="4" customWidth="1"/>
    <col min="12799" max="12799" width="9.109375" style="4" customWidth="1"/>
    <col min="12800" max="12800" width="25" style="4" customWidth="1"/>
    <col min="12801" max="12801" width="22.6640625" style="4" customWidth="1"/>
    <col min="12802" max="12802" width="15.6640625" style="4" customWidth="1"/>
    <col min="12803" max="12803" width="24.44140625" style="4" customWidth="1"/>
    <col min="12804" max="13051" width="9.109375" style="4"/>
    <col min="13052" max="13052" width="7" style="4" customWidth="1"/>
    <col min="13053" max="13053" width="39.109375" style="4" customWidth="1"/>
    <col min="13054" max="13054" width="12" style="4" customWidth="1"/>
    <col min="13055" max="13055" width="9.109375" style="4" customWidth="1"/>
    <col min="13056" max="13056" width="25" style="4" customWidth="1"/>
    <col min="13057" max="13057" width="22.6640625" style="4" customWidth="1"/>
    <col min="13058" max="13058" width="15.6640625" style="4" customWidth="1"/>
    <col min="13059" max="13059" width="24.44140625" style="4" customWidth="1"/>
    <col min="13060" max="13307" width="9.109375" style="4"/>
    <col min="13308" max="13308" width="7" style="4" customWidth="1"/>
    <col min="13309" max="13309" width="39.109375" style="4" customWidth="1"/>
    <col min="13310" max="13310" width="12" style="4" customWidth="1"/>
    <col min="13311" max="13311" width="9.109375" style="4" customWidth="1"/>
    <col min="13312" max="13312" width="25" style="4" customWidth="1"/>
    <col min="13313" max="13313" width="22.6640625" style="4" customWidth="1"/>
    <col min="13314" max="13314" width="15.6640625" style="4" customWidth="1"/>
    <col min="13315" max="13315" width="24.44140625" style="4" customWidth="1"/>
    <col min="13316" max="13563" width="9.109375" style="4"/>
    <col min="13564" max="13564" width="7" style="4" customWidth="1"/>
    <col min="13565" max="13565" width="39.109375" style="4" customWidth="1"/>
    <col min="13566" max="13566" width="12" style="4" customWidth="1"/>
    <col min="13567" max="13567" width="9.109375" style="4" customWidth="1"/>
    <col min="13568" max="13568" width="25" style="4" customWidth="1"/>
    <col min="13569" max="13569" width="22.6640625" style="4" customWidth="1"/>
    <col min="13570" max="13570" width="15.6640625" style="4" customWidth="1"/>
    <col min="13571" max="13571" width="24.44140625" style="4" customWidth="1"/>
    <col min="13572" max="13819" width="9.109375" style="4"/>
    <col min="13820" max="13820" width="7" style="4" customWidth="1"/>
    <col min="13821" max="13821" width="39.109375" style="4" customWidth="1"/>
    <col min="13822" max="13822" width="12" style="4" customWidth="1"/>
    <col min="13823" max="13823" width="9.109375" style="4" customWidth="1"/>
    <col min="13824" max="13824" width="25" style="4" customWidth="1"/>
    <col min="13825" max="13825" width="22.6640625" style="4" customWidth="1"/>
    <col min="13826" max="13826" width="15.6640625" style="4" customWidth="1"/>
    <col min="13827" max="13827" width="24.44140625" style="4" customWidth="1"/>
    <col min="13828" max="14075" width="9.109375" style="4"/>
    <col min="14076" max="14076" width="7" style="4" customWidth="1"/>
    <col min="14077" max="14077" width="39.109375" style="4" customWidth="1"/>
    <col min="14078" max="14078" width="12" style="4" customWidth="1"/>
    <col min="14079" max="14079" width="9.109375" style="4" customWidth="1"/>
    <col min="14080" max="14080" width="25" style="4" customWidth="1"/>
    <col min="14081" max="14081" width="22.6640625" style="4" customWidth="1"/>
    <col min="14082" max="14082" width="15.6640625" style="4" customWidth="1"/>
    <col min="14083" max="14083" width="24.44140625" style="4" customWidth="1"/>
    <col min="14084" max="14331" width="9.109375" style="4"/>
    <col min="14332" max="14332" width="7" style="4" customWidth="1"/>
    <col min="14333" max="14333" width="39.109375" style="4" customWidth="1"/>
    <col min="14334" max="14334" width="12" style="4" customWidth="1"/>
    <col min="14335" max="14335" width="9.109375" style="4" customWidth="1"/>
    <col min="14336" max="14336" width="25" style="4" customWidth="1"/>
    <col min="14337" max="14337" width="22.6640625" style="4" customWidth="1"/>
    <col min="14338" max="14338" width="15.6640625" style="4" customWidth="1"/>
    <col min="14339" max="14339" width="24.44140625" style="4" customWidth="1"/>
    <col min="14340" max="14587" width="9.109375" style="4"/>
    <col min="14588" max="14588" width="7" style="4" customWidth="1"/>
    <col min="14589" max="14589" width="39.109375" style="4" customWidth="1"/>
    <col min="14590" max="14590" width="12" style="4" customWidth="1"/>
    <col min="14591" max="14591" width="9.109375" style="4" customWidth="1"/>
    <col min="14592" max="14592" width="25" style="4" customWidth="1"/>
    <col min="14593" max="14593" width="22.6640625" style="4" customWidth="1"/>
    <col min="14594" max="14594" width="15.6640625" style="4" customWidth="1"/>
    <col min="14595" max="14595" width="24.44140625" style="4" customWidth="1"/>
    <col min="14596" max="14843" width="9.109375" style="4"/>
    <col min="14844" max="14844" width="7" style="4" customWidth="1"/>
    <col min="14845" max="14845" width="39.109375" style="4" customWidth="1"/>
    <col min="14846" max="14846" width="12" style="4" customWidth="1"/>
    <col min="14847" max="14847" width="9.109375" style="4" customWidth="1"/>
    <col min="14848" max="14848" width="25" style="4" customWidth="1"/>
    <col min="14849" max="14849" width="22.6640625" style="4" customWidth="1"/>
    <col min="14850" max="14850" width="15.6640625" style="4" customWidth="1"/>
    <col min="14851" max="14851" width="24.44140625" style="4" customWidth="1"/>
    <col min="14852" max="15099" width="9.109375" style="4"/>
    <col min="15100" max="15100" width="7" style="4" customWidth="1"/>
    <col min="15101" max="15101" width="39.109375" style="4" customWidth="1"/>
    <col min="15102" max="15102" width="12" style="4" customWidth="1"/>
    <col min="15103" max="15103" width="9.109375" style="4" customWidth="1"/>
    <col min="15104" max="15104" width="25" style="4" customWidth="1"/>
    <col min="15105" max="15105" width="22.6640625" style="4" customWidth="1"/>
    <col min="15106" max="15106" width="15.6640625" style="4" customWidth="1"/>
    <col min="15107" max="15107" width="24.44140625" style="4" customWidth="1"/>
    <col min="15108" max="15355" width="9.109375" style="4"/>
    <col min="15356" max="15356" width="7" style="4" customWidth="1"/>
    <col min="15357" max="15357" width="39.109375" style="4" customWidth="1"/>
    <col min="15358" max="15358" width="12" style="4" customWidth="1"/>
    <col min="15359" max="15359" width="9.109375" style="4" customWidth="1"/>
    <col min="15360" max="15360" width="25" style="4" customWidth="1"/>
    <col min="15361" max="15361" width="22.6640625" style="4" customWidth="1"/>
    <col min="15362" max="15362" width="15.6640625" style="4" customWidth="1"/>
    <col min="15363" max="15363" width="24.44140625" style="4" customWidth="1"/>
    <col min="15364" max="15611" width="9.109375" style="4"/>
    <col min="15612" max="15612" width="7" style="4" customWidth="1"/>
    <col min="15613" max="15613" width="39.109375" style="4" customWidth="1"/>
    <col min="15614" max="15614" width="12" style="4" customWidth="1"/>
    <col min="15615" max="15615" width="9.109375" style="4" customWidth="1"/>
    <col min="15616" max="15616" width="25" style="4" customWidth="1"/>
    <col min="15617" max="15617" width="22.6640625" style="4" customWidth="1"/>
    <col min="15618" max="15618" width="15.6640625" style="4" customWidth="1"/>
    <col min="15619" max="15619" width="24.44140625" style="4" customWidth="1"/>
    <col min="15620" max="15867" width="9.109375" style="4"/>
    <col min="15868" max="15868" width="7" style="4" customWidth="1"/>
    <col min="15869" max="15869" width="39.109375" style="4" customWidth="1"/>
    <col min="15870" max="15870" width="12" style="4" customWidth="1"/>
    <col min="15871" max="15871" width="9.109375" style="4" customWidth="1"/>
    <col min="15872" max="15872" width="25" style="4" customWidth="1"/>
    <col min="15873" max="15873" width="22.6640625" style="4" customWidth="1"/>
    <col min="15874" max="15874" width="15.6640625" style="4" customWidth="1"/>
    <col min="15875" max="15875" width="24.44140625" style="4" customWidth="1"/>
    <col min="15876" max="16123" width="9.109375" style="4"/>
    <col min="16124" max="16124" width="7" style="4" customWidth="1"/>
    <col min="16125" max="16125" width="39.109375" style="4" customWidth="1"/>
    <col min="16126" max="16126" width="12" style="4" customWidth="1"/>
    <col min="16127" max="16127" width="9.109375" style="4" customWidth="1"/>
    <col min="16128" max="16128" width="25" style="4" customWidth="1"/>
    <col min="16129" max="16129" width="22.6640625" style="4" customWidth="1"/>
    <col min="16130" max="16130" width="15.6640625" style="4" customWidth="1"/>
    <col min="16131" max="16131" width="24.44140625" style="4" customWidth="1"/>
    <col min="16132" max="16384" width="9.109375" style="4"/>
  </cols>
  <sheetData>
    <row r="1" spans="1:6">
      <c r="A1" s="191" t="s">
        <v>228</v>
      </c>
      <c r="B1" s="191"/>
      <c r="C1" s="191"/>
      <c r="D1" s="191"/>
      <c r="E1" s="191"/>
      <c r="F1" s="11"/>
    </row>
    <row r="2" spans="1:6">
      <c r="A2" s="203" t="s">
        <v>3</v>
      </c>
      <c r="B2" s="203"/>
      <c r="C2" s="203"/>
      <c r="D2" s="203"/>
      <c r="E2" s="203"/>
    </row>
    <row r="3" spans="1:6">
      <c r="A3" s="193" t="s">
        <v>251</v>
      </c>
      <c r="B3" s="193"/>
      <c r="C3" s="193"/>
      <c r="D3" s="193"/>
      <c r="E3" s="193"/>
    </row>
    <row r="4" spans="1:6" ht="21" customHeight="1">
      <c r="A4" s="204" t="s">
        <v>0</v>
      </c>
      <c r="B4" s="204" t="s">
        <v>1</v>
      </c>
      <c r="C4" s="196" t="s">
        <v>6</v>
      </c>
      <c r="D4" s="12" t="s">
        <v>5</v>
      </c>
      <c r="E4" s="206" t="s">
        <v>2</v>
      </c>
    </row>
    <row r="5" spans="1:6">
      <c r="A5" s="205"/>
      <c r="B5" s="205"/>
      <c r="C5" s="197"/>
      <c r="D5" s="13" t="s">
        <v>4</v>
      </c>
      <c r="E5" s="207"/>
    </row>
    <row r="6" spans="1:6">
      <c r="A6" s="5">
        <v>1</v>
      </c>
      <c r="B6" s="34" t="s">
        <v>252</v>
      </c>
      <c r="C6" s="45" t="s">
        <v>253</v>
      </c>
      <c r="D6" s="39">
        <v>1186000</v>
      </c>
      <c r="E6" s="42" t="s">
        <v>23</v>
      </c>
      <c r="F6" s="167"/>
    </row>
    <row r="7" spans="1:6">
      <c r="A7" s="7"/>
      <c r="B7" s="35"/>
      <c r="C7" s="46"/>
      <c r="D7" s="66"/>
      <c r="E7" s="42" t="s">
        <v>254</v>
      </c>
    </row>
    <row r="8" spans="1:6">
      <c r="A8" s="8"/>
      <c r="B8" s="36"/>
      <c r="C8" s="47"/>
      <c r="D8" s="40"/>
      <c r="E8" s="43"/>
    </row>
    <row r="9" spans="1:6" ht="24.75" customHeight="1">
      <c r="A9" s="5">
        <v>2</v>
      </c>
      <c r="B9" s="34" t="s">
        <v>255</v>
      </c>
      <c r="C9" s="45" t="s">
        <v>256</v>
      </c>
      <c r="D9" s="103">
        <v>1211000</v>
      </c>
      <c r="E9" s="42" t="s">
        <v>174</v>
      </c>
      <c r="F9" s="6"/>
    </row>
    <row r="10" spans="1:6">
      <c r="A10" s="7"/>
      <c r="B10" s="35"/>
      <c r="C10" s="46"/>
      <c r="D10" s="66"/>
      <c r="E10" s="42" t="s">
        <v>187</v>
      </c>
    </row>
    <row r="11" spans="1:6">
      <c r="A11" s="8"/>
      <c r="B11" s="50"/>
      <c r="C11" s="63"/>
      <c r="D11" s="63"/>
      <c r="E11" s="43"/>
    </row>
    <row r="12" spans="1:6">
      <c r="A12" s="5">
        <v>3</v>
      </c>
      <c r="B12" s="34" t="s">
        <v>257</v>
      </c>
      <c r="C12" s="45" t="s">
        <v>258</v>
      </c>
      <c r="D12" s="174">
        <v>1929000</v>
      </c>
      <c r="E12" s="42" t="s">
        <v>27</v>
      </c>
      <c r="F12" s="167"/>
    </row>
    <row r="13" spans="1:6">
      <c r="A13" s="7"/>
      <c r="B13" s="35"/>
      <c r="C13" s="46"/>
      <c r="D13" s="66"/>
      <c r="E13" s="42" t="s">
        <v>223</v>
      </c>
    </row>
    <row r="14" spans="1:6" ht="21.6" thickBot="1">
      <c r="A14" s="8"/>
      <c r="B14" s="50"/>
      <c r="C14" s="63"/>
      <c r="D14" s="63"/>
      <c r="E14" s="43"/>
    </row>
    <row r="15" spans="1:6" ht="24" customHeight="1" thickBot="1">
      <c r="A15" s="200" t="s">
        <v>7</v>
      </c>
      <c r="B15" s="201"/>
      <c r="C15" s="202"/>
      <c r="D15" s="33">
        <f>SUM(D6:D14)</f>
        <v>4326000</v>
      </c>
      <c r="E15" s="168"/>
      <c r="F15" s="9"/>
    </row>
    <row r="16" spans="1:6" ht="21.6" thickTop="1">
      <c r="C16" s="4"/>
      <c r="D16" s="4"/>
      <c r="E16" s="4"/>
    </row>
    <row r="17" spans="1:5">
      <c r="C17" s="4"/>
      <c r="D17" s="4"/>
      <c r="E17" s="4"/>
    </row>
    <row r="18" spans="1:5">
      <c r="A18" s="4"/>
      <c r="C18" s="4"/>
      <c r="D18" s="4"/>
      <c r="E18" s="4"/>
    </row>
    <row r="19" spans="1:5">
      <c r="A19" s="4"/>
      <c r="C19" s="4"/>
      <c r="D19" s="4"/>
      <c r="E19" s="4"/>
    </row>
    <row r="20" spans="1:5">
      <c r="A20" s="4"/>
      <c r="C20" s="4"/>
      <c r="D20" s="4"/>
      <c r="E20" s="4"/>
    </row>
    <row r="21" spans="1:5">
      <c r="A21" s="6"/>
      <c r="C21" s="4"/>
      <c r="D21" s="4"/>
      <c r="E21" s="4"/>
    </row>
    <row r="22" spans="1:5">
      <c r="A22" s="4"/>
      <c r="C22" s="4"/>
      <c r="D22" s="4"/>
      <c r="E22" s="4"/>
    </row>
    <row r="23" spans="1:5">
      <c r="A23" s="4"/>
      <c r="C23" s="4"/>
      <c r="D23" s="4"/>
      <c r="E23" s="4"/>
    </row>
    <row r="24" spans="1:5" ht="27" customHeight="1">
      <c r="A24" s="167"/>
      <c r="C24" s="4"/>
      <c r="D24" s="4"/>
      <c r="E24" s="4"/>
    </row>
    <row r="25" spans="1:5">
      <c r="A25" s="4"/>
      <c r="C25" s="4"/>
      <c r="D25" s="4"/>
      <c r="E25" s="4"/>
    </row>
    <row r="26" spans="1:5">
      <c r="A26" s="4"/>
      <c r="C26" s="4"/>
      <c r="D26" s="4"/>
      <c r="E26" s="4"/>
    </row>
    <row r="27" spans="1:5">
      <c r="A27" s="6"/>
      <c r="C27" s="4"/>
      <c r="D27" s="4"/>
      <c r="E27" s="4"/>
    </row>
    <row r="28" spans="1:5">
      <c r="A28" s="4"/>
      <c r="C28" s="4"/>
      <c r="D28" s="4"/>
      <c r="E28" s="4"/>
    </row>
    <row r="29" spans="1:5">
      <c r="A29" s="6"/>
      <c r="C29" s="4"/>
      <c r="D29" s="4"/>
      <c r="E29" s="4"/>
    </row>
    <row r="30" spans="1:5">
      <c r="A30" s="4"/>
      <c r="C30" s="4"/>
      <c r="D30" s="4"/>
      <c r="E30" s="4"/>
    </row>
    <row r="31" spans="1:5">
      <c r="A31" s="6"/>
      <c r="C31" s="4"/>
      <c r="D31" s="4"/>
      <c r="E31" s="4"/>
    </row>
    <row r="32" spans="1:5">
      <c r="A32" s="4"/>
      <c r="C32" s="4"/>
      <c r="D32" s="4"/>
      <c r="E32" s="4"/>
    </row>
    <row r="33" spans="1:5">
      <c r="A33" s="167"/>
      <c r="C33" s="4"/>
      <c r="D33" s="4"/>
      <c r="E33" s="4"/>
    </row>
    <row r="34" spans="1:5">
      <c r="A34" s="4"/>
      <c r="C34" s="4"/>
      <c r="D34" s="4"/>
      <c r="E34" s="4"/>
    </row>
    <row r="35" spans="1:5">
      <c r="A35" s="6"/>
      <c r="C35" s="4"/>
      <c r="D35" s="4"/>
      <c r="E35" s="4"/>
    </row>
    <row r="36" spans="1:5">
      <c r="A36" s="4"/>
      <c r="C36" s="4"/>
      <c r="D36" s="4"/>
      <c r="E36" s="4"/>
    </row>
    <row r="37" spans="1:5">
      <c r="A37" s="4"/>
      <c r="C37" s="4"/>
      <c r="D37" s="4"/>
      <c r="E37" s="4"/>
    </row>
    <row r="38" spans="1:5">
      <c r="A38" s="6"/>
      <c r="C38" s="4"/>
      <c r="D38" s="4"/>
      <c r="E38" s="4"/>
    </row>
    <row r="39" spans="1:5">
      <c r="A39" s="4"/>
      <c r="C39" s="4"/>
      <c r="D39" s="4"/>
      <c r="E39" s="4"/>
    </row>
    <row r="40" spans="1:5">
      <c r="A40" s="4"/>
      <c r="C40" s="4"/>
      <c r="D40" s="4"/>
      <c r="E40" s="4"/>
    </row>
    <row r="41" spans="1:5">
      <c r="A41" s="6"/>
      <c r="C41" s="4"/>
      <c r="D41" s="4"/>
      <c r="E41" s="4"/>
    </row>
    <row r="42" spans="1:5">
      <c r="A42" s="4"/>
      <c r="C42" s="4"/>
      <c r="D42" s="4"/>
      <c r="E42" s="4"/>
    </row>
    <row r="43" spans="1:5">
      <c r="A43" s="4"/>
      <c r="C43" s="4"/>
      <c r="D43" s="4"/>
      <c r="E43" s="4"/>
    </row>
    <row r="44" spans="1:5">
      <c r="A44" s="6"/>
      <c r="C44" s="4"/>
      <c r="D44" s="4"/>
      <c r="E44" s="4"/>
    </row>
    <row r="45" spans="1:5">
      <c r="A45" s="4"/>
      <c r="C45" s="4"/>
      <c r="D45" s="4"/>
      <c r="E45" s="4"/>
    </row>
    <row r="46" spans="1:5">
      <c r="A46" s="4"/>
      <c r="C46" s="4"/>
      <c r="D46" s="4"/>
      <c r="E46" s="4"/>
    </row>
    <row r="47" spans="1:5">
      <c r="A47" s="6"/>
      <c r="C47" s="4"/>
      <c r="D47" s="4"/>
      <c r="E47" s="4"/>
    </row>
    <row r="48" spans="1:5">
      <c r="A48" s="4"/>
      <c r="C48" s="4"/>
      <c r="D48" s="4"/>
      <c r="E48" s="4"/>
    </row>
    <row r="49" spans="1:5">
      <c r="A49" s="4"/>
      <c r="C49" s="4"/>
      <c r="D49" s="4"/>
      <c r="E49" s="4"/>
    </row>
    <row r="50" spans="1:5">
      <c r="A50" s="4"/>
      <c r="C50" s="4"/>
      <c r="D50" s="4"/>
      <c r="E50" s="4"/>
    </row>
    <row r="51" spans="1:5">
      <c r="A51" s="4"/>
      <c r="C51" s="4"/>
      <c r="D51" s="4"/>
      <c r="E51" s="4"/>
    </row>
    <row r="52" spans="1:5">
      <c r="A52" s="4"/>
      <c r="C52" s="4"/>
      <c r="D52" s="4"/>
      <c r="E52" s="4"/>
    </row>
    <row r="53" spans="1:5">
      <c r="A53" s="4"/>
      <c r="C53" s="4"/>
      <c r="D53" s="4"/>
      <c r="E53" s="4"/>
    </row>
    <row r="54" spans="1:5">
      <c r="A54" s="80"/>
      <c r="C54" s="4"/>
      <c r="D54" s="4"/>
      <c r="E54" s="4"/>
    </row>
    <row r="55" spans="1:5">
      <c r="A55" s="4"/>
      <c r="C55" s="4"/>
      <c r="D55" s="4"/>
      <c r="E55" s="4"/>
    </row>
    <row r="56" spans="1:5">
      <c r="A56" s="4"/>
      <c r="C56" s="4"/>
      <c r="D56" s="4"/>
      <c r="E56" s="4"/>
    </row>
    <row r="57" spans="1:5">
      <c r="A57" s="4"/>
      <c r="C57" s="4"/>
      <c r="D57" s="4"/>
      <c r="E57" s="4"/>
    </row>
    <row r="58" spans="1:5">
      <c r="A58" s="4"/>
      <c r="C58" s="4"/>
      <c r="D58" s="4"/>
      <c r="E58" s="4"/>
    </row>
    <row r="59" spans="1:5" ht="22.5" customHeight="1">
      <c r="A59" s="4"/>
      <c r="C59" s="4"/>
      <c r="D59" s="4"/>
      <c r="E59" s="4"/>
    </row>
    <row r="60" spans="1:5">
      <c r="A60" s="4"/>
      <c r="C60" s="4"/>
      <c r="D60" s="4"/>
      <c r="E60" s="4"/>
    </row>
    <row r="61" spans="1:5" ht="27" customHeight="1">
      <c r="A61" s="4"/>
      <c r="C61" s="4"/>
      <c r="D61" s="4"/>
      <c r="E61" s="4"/>
    </row>
    <row r="62" spans="1:5">
      <c r="A62" s="4"/>
      <c r="C62" s="4"/>
      <c r="D62" s="4"/>
      <c r="E62" s="4"/>
    </row>
    <row r="63" spans="1:5">
      <c r="A63" s="4"/>
      <c r="C63" s="4"/>
      <c r="D63" s="4"/>
      <c r="E63" s="4"/>
    </row>
    <row r="64" spans="1:5">
      <c r="A64" s="4"/>
      <c r="C64" s="4"/>
      <c r="D64" s="4"/>
      <c r="E64" s="4"/>
    </row>
    <row r="65" spans="1:5">
      <c r="A65" s="4"/>
      <c r="C65" s="4"/>
      <c r="D65" s="4"/>
      <c r="E65" s="4"/>
    </row>
    <row r="66" spans="1:5">
      <c r="A66" s="80"/>
      <c r="C66" s="4"/>
      <c r="D66" s="4"/>
      <c r="E66" s="4"/>
    </row>
    <row r="67" spans="1:5">
      <c r="A67" s="6"/>
      <c r="C67" s="4"/>
      <c r="D67" s="4"/>
      <c r="E67" s="4"/>
    </row>
    <row r="68" spans="1:5">
      <c r="A68" s="4"/>
      <c r="C68" s="4"/>
      <c r="D68" s="4"/>
      <c r="E68" s="4"/>
    </row>
    <row r="69" spans="1:5">
      <c r="A69" s="4"/>
      <c r="C69" s="4"/>
      <c r="D69" s="4"/>
      <c r="E69" s="4"/>
    </row>
    <row r="70" spans="1:5">
      <c r="A70" s="6"/>
      <c r="C70" s="4"/>
      <c r="D70" s="4"/>
      <c r="E70" s="4"/>
    </row>
    <row r="71" spans="1:5">
      <c r="A71" s="4"/>
      <c r="C71" s="4"/>
      <c r="D71" s="4"/>
      <c r="E71" s="4"/>
    </row>
    <row r="72" spans="1:5">
      <c r="A72" s="4"/>
      <c r="C72" s="4"/>
      <c r="D72" s="4"/>
      <c r="E72" s="4"/>
    </row>
    <row r="73" spans="1:5">
      <c r="A73" s="6"/>
      <c r="C73" s="4"/>
      <c r="D73" s="4"/>
      <c r="E73" s="4"/>
    </row>
    <row r="74" spans="1:5">
      <c r="A74" s="4"/>
      <c r="C74" s="4"/>
      <c r="D74" s="4"/>
      <c r="E74" s="4"/>
    </row>
    <row r="75" spans="1:5" ht="24" customHeight="1">
      <c r="A75" s="125"/>
      <c r="C75" s="4"/>
      <c r="D75" s="4"/>
      <c r="E75" s="4"/>
    </row>
    <row r="76" spans="1:5" ht="21.75" customHeight="1">
      <c r="A76" s="6"/>
      <c r="C76" s="4"/>
      <c r="D76" s="4"/>
      <c r="E76" s="4"/>
    </row>
    <row r="77" spans="1:5">
      <c r="A77" s="4"/>
      <c r="C77" s="4"/>
      <c r="D77" s="4"/>
      <c r="E77" s="4"/>
    </row>
    <row r="78" spans="1:5">
      <c r="A78" s="4"/>
      <c r="C78" s="4"/>
      <c r="D78" s="4"/>
      <c r="E78" s="4"/>
    </row>
    <row r="79" spans="1:5">
      <c r="A79" s="6"/>
      <c r="C79" s="4"/>
      <c r="D79" s="4"/>
      <c r="E79" s="4"/>
    </row>
    <row r="80" spans="1:5">
      <c r="A80" s="4"/>
      <c r="C80" s="4"/>
      <c r="D80" s="4"/>
      <c r="E80" s="4"/>
    </row>
    <row r="81" spans="1:5" ht="27" customHeight="1">
      <c r="A81" s="127"/>
      <c r="C81" s="4"/>
      <c r="D81" s="4"/>
      <c r="E81" s="4"/>
    </row>
    <row r="82" spans="1:5">
      <c r="A82" s="6"/>
      <c r="C82" s="4"/>
      <c r="D82" s="4"/>
      <c r="E82" s="4"/>
    </row>
    <row r="83" spans="1:5">
      <c r="A83" s="4"/>
      <c r="C83" s="4"/>
      <c r="D83" s="4"/>
      <c r="E83" s="4"/>
    </row>
    <row r="84" spans="1:5" ht="27.75" customHeight="1">
      <c r="A84" s="4"/>
      <c r="C84" s="4"/>
      <c r="D84" s="4"/>
      <c r="E84" s="4"/>
    </row>
    <row r="85" spans="1:5">
      <c r="A85" s="6"/>
      <c r="C85" s="4"/>
      <c r="D85" s="4"/>
      <c r="E85" s="4"/>
    </row>
    <row r="86" spans="1:5">
      <c r="A86" s="4"/>
      <c r="C86" s="4"/>
      <c r="D86" s="4"/>
      <c r="E86" s="4"/>
    </row>
    <row r="87" spans="1:5">
      <c r="A87" s="80"/>
      <c r="C87" s="4"/>
      <c r="D87" s="4"/>
      <c r="E87" s="4"/>
    </row>
    <row r="88" spans="1:5">
      <c r="A88" s="6"/>
      <c r="C88" s="4"/>
      <c r="D88" s="4"/>
      <c r="E88" s="4"/>
    </row>
    <row r="89" spans="1:5">
      <c r="A89" s="4"/>
      <c r="C89" s="4"/>
      <c r="D89" s="4"/>
      <c r="E89" s="4"/>
    </row>
    <row r="90" spans="1:5" ht="27.75" customHeight="1">
      <c r="A90" s="80"/>
      <c r="C90" s="4"/>
      <c r="D90" s="4"/>
      <c r="E90" s="4"/>
    </row>
    <row r="91" spans="1:5">
      <c r="A91" s="6"/>
      <c r="C91" s="4"/>
      <c r="D91" s="4"/>
      <c r="E91" s="4"/>
    </row>
    <row r="92" spans="1:5">
      <c r="A92" s="4"/>
      <c r="C92" s="4"/>
      <c r="D92" s="4"/>
      <c r="E92" s="4"/>
    </row>
    <row r="93" spans="1:5">
      <c r="A93" s="4"/>
      <c r="C93" s="4"/>
      <c r="D93" s="4"/>
      <c r="E93" s="4"/>
    </row>
    <row r="94" spans="1:5">
      <c r="A94" s="6"/>
      <c r="C94" s="4"/>
      <c r="D94" s="4"/>
      <c r="E94" s="4"/>
    </row>
    <row r="95" spans="1:5">
      <c r="A95" s="4"/>
      <c r="C95" s="4"/>
      <c r="D95" s="4"/>
      <c r="E95" s="4"/>
    </row>
    <row r="96" spans="1:5">
      <c r="A96" s="4"/>
      <c r="C96" s="4"/>
      <c r="D96" s="4"/>
      <c r="E96" s="4"/>
    </row>
    <row r="97" spans="1:5">
      <c r="A97" s="6"/>
      <c r="C97" s="4"/>
      <c r="D97" s="4"/>
      <c r="E97" s="4"/>
    </row>
    <row r="98" spans="1:5">
      <c r="A98" s="4"/>
      <c r="C98" s="4"/>
      <c r="D98" s="4"/>
      <c r="E98" s="4"/>
    </row>
    <row r="99" spans="1:5">
      <c r="A99" s="4"/>
      <c r="C99" s="4"/>
      <c r="D99" s="4"/>
      <c r="E99" s="4"/>
    </row>
    <row r="100" spans="1:5">
      <c r="A100" s="6"/>
      <c r="C100" s="4"/>
      <c r="D100" s="4"/>
      <c r="E100" s="4"/>
    </row>
    <row r="101" spans="1:5">
      <c r="A101" s="4"/>
      <c r="C101" s="4"/>
      <c r="D101" s="4"/>
      <c r="E101" s="4"/>
    </row>
    <row r="102" spans="1:5">
      <c r="A102" s="4"/>
      <c r="C102" s="4"/>
      <c r="D102" s="4"/>
      <c r="E102" s="4"/>
    </row>
    <row r="103" spans="1:5">
      <c r="A103" s="4"/>
      <c r="C103" s="4"/>
      <c r="D103" s="4"/>
      <c r="E103" s="4"/>
    </row>
    <row r="104" spans="1:5">
      <c r="A104" s="4"/>
      <c r="C104" s="4"/>
      <c r="D104" s="4"/>
      <c r="E104" s="4"/>
    </row>
    <row r="105" spans="1:5">
      <c r="A105" s="4"/>
      <c r="C105" s="4"/>
      <c r="D105" s="4"/>
      <c r="E105" s="4"/>
    </row>
    <row r="106" spans="1:5">
      <c r="A106" s="4"/>
      <c r="C106" s="4"/>
      <c r="D106" s="4"/>
      <c r="E106" s="4"/>
    </row>
    <row r="107" spans="1:5">
      <c r="A107" s="4"/>
      <c r="C107" s="4"/>
      <c r="D107" s="4"/>
      <c r="E107" s="4"/>
    </row>
    <row r="108" spans="1:5">
      <c r="A108" s="80"/>
      <c r="C108" s="4"/>
      <c r="D108" s="4"/>
      <c r="E108" s="4"/>
    </row>
    <row r="109" spans="1:5">
      <c r="A109" s="4"/>
      <c r="C109" s="4"/>
      <c r="D109" s="4"/>
      <c r="E109" s="4"/>
    </row>
    <row r="110" spans="1:5">
      <c r="A110" s="4"/>
      <c r="C110" s="4"/>
      <c r="D110" s="4"/>
      <c r="E110" s="4"/>
    </row>
    <row r="111" spans="1:5">
      <c r="A111" s="4"/>
      <c r="C111" s="4"/>
      <c r="D111" s="4"/>
      <c r="E111" s="4"/>
    </row>
    <row r="112" spans="1:5">
      <c r="A112" s="4"/>
      <c r="C112" s="4"/>
      <c r="D112" s="4"/>
      <c r="E112" s="4"/>
    </row>
    <row r="113" spans="1:5">
      <c r="A113" s="4"/>
      <c r="C113" s="4"/>
      <c r="D113" s="4"/>
      <c r="E113" s="4"/>
    </row>
    <row r="114" spans="1:5">
      <c r="A114" s="80"/>
      <c r="C114" s="4"/>
      <c r="D114" s="4"/>
      <c r="E114" s="4"/>
    </row>
    <row r="115" spans="1:5">
      <c r="A115" s="4"/>
      <c r="C115" s="4"/>
      <c r="D115" s="4"/>
      <c r="E115" s="4"/>
    </row>
    <row r="116" spans="1:5">
      <c r="A116" s="4"/>
      <c r="C116" s="4"/>
      <c r="D116" s="4"/>
      <c r="E116" s="4"/>
    </row>
    <row r="117" spans="1:5">
      <c r="A117" s="80"/>
      <c r="C117" s="4"/>
      <c r="D117" s="4"/>
      <c r="E117" s="4"/>
    </row>
    <row r="118" spans="1:5">
      <c r="A118" s="4"/>
      <c r="C118" s="4"/>
      <c r="D118" s="4"/>
      <c r="E118" s="4"/>
    </row>
    <row r="119" spans="1:5">
      <c r="A119" s="4"/>
      <c r="C119" s="4"/>
      <c r="D119" s="4"/>
      <c r="E119" s="4"/>
    </row>
    <row r="120" spans="1:5">
      <c r="A120" s="80"/>
      <c r="C120" s="4"/>
      <c r="D120" s="4"/>
      <c r="E120" s="4"/>
    </row>
    <row r="121" spans="1:5">
      <c r="A121" s="4"/>
      <c r="C121" s="4"/>
      <c r="D121" s="4"/>
      <c r="E121" s="4"/>
    </row>
    <row r="122" spans="1:5">
      <c r="A122" s="4"/>
      <c r="C122" s="4"/>
      <c r="D122" s="4"/>
      <c r="E122" s="4"/>
    </row>
    <row r="123" spans="1:5">
      <c r="A123" s="4"/>
      <c r="C123" s="4"/>
      <c r="D123" s="4"/>
      <c r="E123" s="4"/>
    </row>
    <row r="124" spans="1:5">
      <c r="A124" s="4"/>
      <c r="C124" s="4"/>
      <c r="D124" s="4"/>
      <c r="E124" s="4"/>
    </row>
    <row r="125" spans="1:5">
      <c r="A125" s="4"/>
      <c r="C125" s="4"/>
      <c r="D125" s="4"/>
      <c r="E125" s="4"/>
    </row>
    <row r="126" spans="1:5">
      <c r="A126" s="80"/>
      <c r="C126" s="4"/>
      <c r="D126" s="4"/>
      <c r="E126" s="4"/>
    </row>
    <row r="127" spans="1:5">
      <c r="A127" s="4"/>
      <c r="C127" s="4"/>
      <c r="D127" s="4"/>
      <c r="E127" s="4"/>
    </row>
    <row r="128" spans="1:5">
      <c r="A128" s="4"/>
      <c r="C128" s="4"/>
      <c r="D128" s="4"/>
      <c r="E128" s="4"/>
    </row>
    <row r="129" spans="1:5">
      <c r="A129" s="80"/>
      <c r="C129" s="4"/>
      <c r="D129" s="4"/>
      <c r="E129" s="4"/>
    </row>
    <row r="130" spans="1:5">
      <c r="A130" s="4"/>
      <c r="C130" s="4"/>
      <c r="D130" s="4"/>
      <c r="E130" s="4"/>
    </row>
    <row r="131" spans="1:5">
      <c r="A131" s="148"/>
      <c r="C131" s="4"/>
      <c r="D131" s="4"/>
      <c r="E131" s="4"/>
    </row>
    <row r="132" spans="1:5">
      <c r="A132" s="127"/>
      <c r="C132" s="4"/>
      <c r="D132" s="4"/>
      <c r="E132" s="4"/>
    </row>
    <row r="133" spans="1:5">
      <c r="A133" s="148"/>
      <c r="C133" s="4"/>
      <c r="D133" s="4"/>
      <c r="E133" s="4"/>
    </row>
    <row r="134" spans="1:5">
      <c r="A134" s="148"/>
      <c r="C134" s="4"/>
      <c r="D134" s="4"/>
      <c r="E134" s="4"/>
    </row>
    <row r="135" spans="1:5">
      <c r="A135" s="148"/>
      <c r="C135" s="4"/>
      <c r="D135" s="4"/>
      <c r="E135" s="4"/>
    </row>
    <row r="136" spans="1:5">
      <c r="A136" s="149"/>
      <c r="C136" s="4"/>
      <c r="D136" s="4"/>
      <c r="E136" s="4"/>
    </row>
    <row r="137" spans="1:5">
      <c r="A137" s="148"/>
      <c r="C137" s="4"/>
      <c r="D137" s="4"/>
      <c r="E137" s="4"/>
    </row>
    <row r="138" spans="1:5">
      <c r="A138" s="127"/>
      <c r="C138" s="4"/>
      <c r="D138" s="4"/>
      <c r="E138" s="4"/>
    </row>
    <row r="139" spans="1:5">
      <c r="A139" s="148"/>
      <c r="C139" s="4"/>
      <c r="D139" s="4"/>
      <c r="E139" s="4"/>
    </row>
    <row r="140" spans="1:5">
      <c r="A140" s="148"/>
      <c r="C140" s="4"/>
      <c r="D140" s="4"/>
      <c r="E140" s="4"/>
    </row>
    <row r="141" spans="1:5">
      <c r="A141" s="4"/>
      <c r="C141" s="4"/>
      <c r="D141" s="4"/>
      <c r="E141" s="4"/>
    </row>
    <row r="142" spans="1:5">
      <c r="A142" s="4"/>
      <c r="C142" s="4"/>
      <c r="D142" s="4"/>
      <c r="E142" s="4"/>
    </row>
    <row r="143" spans="1:5">
      <c r="A143" s="4"/>
      <c r="C143" s="4"/>
      <c r="D143" s="4"/>
      <c r="E143" s="4"/>
    </row>
    <row r="144" spans="1:5">
      <c r="A144" s="4"/>
      <c r="C144" s="4"/>
      <c r="D144" s="4"/>
      <c r="E144" s="4"/>
    </row>
  </sheetData>
  <mergeCells count="8">
    <mergeCell ref="A15:C15"/>
    <mergeCell ref="A1:E1"/>
    <mergeCell ref="A2:E2"/>
    <mergeCell ref="A3:E3"/>
    <mergeCell ref="A4:A5"/>
    <mergeCell ref="B4:B5"/>
    <mergeCell ref="C4:C5"/>
    <mergeCell ref="E4:E5"/>
  </mergeCells>
  <printOptions horizontalCentered="1"/>
  <pageMargins left="0.39370078740157483" right="0.19685039370078741" top="0.59055118110236227" bottom="0.39370078740157483" header="0.19685039370078741" footer="0.19685039370078741"/>
  <pageSetup paperSize="9" scale="80" orientation="portrait" verticalDpi="3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2</vt:i4>
      </vt:variant>
    </vt:vector>
  </HeadingPairs>
  <TitlesOfParts>
    <vt:vector size="6" baseType="lpstr">
      <vt:lpstr>สรุปภาพรวม</vt:lpstr>
      <vt:lpstr>สรุปแยกรายเดือน</vt:lpstr>
      <vt:lpstr>เฉพาะจงจง</vt:lpstr>
      <vt:lpstr>e-bidding</vt:lpstr>
      <vt:lpstr>'e-bidding'!Print_Titles</vt:lpstr>
      <vt:lpstr>เฉพาะจงจง!Print_Titles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Banladd@hotmail.com</cp:lastModifiedBy>
  <cp:lastPrinted>2026-05-27T08:26:02Z</cp:lastPrinted>
  <dcterms:created xsi:type="dcterms:W3CDTF">2020-04-17T08:20:34Z</dcterms:created>
  <dcterms:modified xsi:type="dcterms:W3CDTF">2026-05-27T08:44:31Z</dcterms:modified>
</cp:coreProperties>
</file>